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nur_gryaznevall\Desktop\НОВЫЕ ТЕХ НА ОКТЯБРЬ ВЗНАКАЕВО САДЫ\"/>
    </mc:Choice>
  </mc:AlternateContent>
  <bookViews>
    <workbookView xWindow="0" yWindow="0" windowWidth="28800" windowHeight="12435" activeTab="1"/>
  </bookViews>
  <sheets>
    <sheet name="01.03.2021г-06.03.2021г Школам" sheetId="13" r:id="rId1"/>
    <sheet name="01.03.2021г-06.03.2021г" sheetId="7" r:id="rId2"/>
  </sheets>
  <calcPr calcId="152511"/>
</workbook>
</file>

<file path=xl/calcChain.xml><?xml version="1.0" encoding="utf-8"?>
<calcChain xmlns="http://schemas.openxmlformats.org/spreadsheetml/2006/main">
  <c r="K130" i="13" l="1"/>
  <c r="J130" i="13"/>
  <c r="H130" i="13"/>
  <c r="P124" i="13"/>
  <c r="O124" i="13"/>
  <c r="N124" i="13"/>
  <c r="M124" i="13"/>
  <c r="L124" i="13"/>
  <c r="K124" i="13"/>
  <c r="J124" i="13"/>
  <c r="I124" i="13"/>
  <c r="H124" i="13"/>
  <c r="G124" i="13"/>
  <c r="F124" i="13"/>
  <c r="E124" i="13"/>
  <c r="P115" i="13"/>
  <c r="O115" i="13"/>
  <c r="N115" i="13"/>
  <c r="M115" i="13"/>
  <c r="L115" i="13"/>
  <c r="K115" i="13"/>
  <c r="J115" i="13"/>
  <c r="I115" i="13"/>
  <c r="H115" i="13"/>
  <c r="G115" i="13"/>
  <c r="F115" i="13"/>
  <c r="E115" i="13"/>
  <c r="P109" i="13"/>
  <c r="O109" i="13"/>
  <c r="N109" i="13"/>
  <c r="M109" i="13"/>
  <c r="L109" i="13"/>
  <c r="K109" i="13"/>
  <c r="J109" i="13"/>
  <c r="I109" i="13"/>
  <c r="H109" i="13"/>
  <c r="G109" i="13"/>
  <c r="F109" i="13"/>
  <c r="E109" i="13"/>
  <c r="P102" i="13"/>
  <c r="O102" i="13"/>
  <c r="N102" i="13"/>
  <c r="M102" i="13"/>
  <c r="L102" i="13"/>
  <c r="K102" i="13"/>
  <c r="J102" i="13"/>
  <c r="I102" i="13"/>
  <c r="H102" i="13"/>
  <c r="G102" i="13"/>
  <c r="F102" i="13"/>
  <c r="E102" i="13"/>
  <c r="P93" i="13"/>
  <c r="O93" i="13"/>
  <c r="N93" i="13"/>
  <c r="M93" i="13"/>
  <c r="L93" i="13"/>
  <c r="K93" i="13"/>
  <c r="J93" i="13"/>
  <c r="I93" i="13"/>
  <c r="H93" i="13"/>
  <c r="G93" i="13"/>
  <c r="F93" i="13"/>
  <c r="E93" i="13"/>
  <c r="P87" i="13"/>
  <c r="O87" i="13"/>
  <c r="N87" i="13"/>
  <c r="M87" i="13"/>
  <c r="L87" i="13"/>
  <c r="K87" i="13"/>
  <c r="J87" i="13"/>
  <c r="I87" i="13"/>
  <c r="H87" i="13"/>
  <c r="G87" i="13"/>
  <c r="F87" i="13"/>
  <c r="E87" i="13"/>
  <c r="P80" i="13"/>
  <c r="O80" i="13"/>
  <c r="N80" i="13"/>
  <c r="M80" i="13"/>
  <c r="L80" i="13"/>
  <c r="K80" i="13"/>
  <c r="J80" i="13"/>
  <c r="I80" i="13"/>
  <c r="H80" i="13"/>
  <c r="G80" i="13"/>
  <c r="F80" i="13"/>
  <c r="E80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K65" i="13"/>
  <c r="I65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K43" i="13"/>
  <c r="I43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E135" i="7" l="1"/>
  <c r="L135" i="7"/>
  <c r="E117" i="7"/>
  <c r="F117" i="7"/>
  <c r="G117" i="7"/>
  <c r="H117" i="7"/>
  <c r="I117" i="7"/>
  <c r="J117" i="7"/>
  <c r="K117" i="7"/>
  <c r="L117" i="7"/>
  <c r="M117" i="7"/>
  <c r="N117" i="7"/>
  <c r="O117" i="7"/>
  <c r="P117" i="7"/>
  <c r="Q117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E44" i="7"/>
  <c r="L44" i="7"/>
  <c r="F50" i="7"/>
  <c r="G50" i="7"/>
  <c r="H50" i="7"/>
  <c r="I50" i="7"/>
  <c r="J50" i="7"/>
  <c r="K50" i="7"/>
  <c r="L50" i="7"/>
  <c r="M50" i="7"/>
  <c r="N50" i="7"/>
  <c r="O50" i="7"/>
  <c r="P50" i="7"/>
  <c r="Q50" i="7"/>
  <c r="E50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Q29" i="7" l="1"/>
  <c r="P29" i="7"/>
  <c r="O29" i="7"/>
  <c r="N29" i="7"/>
  <c r="M29" i="7"/>
  <c r="L29" i="7"/>
  <c r="K29" i="7"/>
  <c r="J29" i="7"/>
  <c r="I29" i="7"/>
  <c r="H29" i="7"/>
  <c r="G29" i="7"/>
  <c r="F29" i="7"/>
  <c r="E29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Q127" i="7" l="1"/>
  <c r="P127" i="7"/>
  <c r="O127" i="7"/>
  <c r="N127" i="7"/>
  <c r="M127" i="7"/>
  <c r="L127" i="7"/>
  <c r="K127" i="7"/>
  <c r="J127" i="7"/>
  <c r="I127" i="7"/>
  <c r="H127" i="7"/>
  <c r="G127" i="7"/>
  <c r="F127" i="7"/>
  <c r="E127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</calcChain>
</file>

<file path=xl/sharedStrings.xml><?xml version="1.0" encoding="utf-8"?>
<sst xmlns="http://schemas.openxmlformats.org/spreadsheetml/2006/main" count="438" uniqueCount="223">
  <si>
    <t>Каша гречневая рассыпчатая с маслом</t>
  </si>
  <si>
    <t>Хлеб белый,1с</t>
  </si>
  <si>
    <t>150/5</t>
  </si>
  <si>
    <t>Итого:</t>
  </si>
  <si>
    <t>50/150</t>
  </si>
  <si>
    <t>Салат из белокочанной капусты</t>
  </si>
  <si>
    <t>50/50</t>
  </si>
  <si>
    <t>200/15</t>
  </si>
  <si>
    <t>Чай с сахаром и лимоном</t>
  </si>
  <si>
    <t>200/15/7</t>
  </si>
  <si>
    <t>Пельмени отварные</t>
  </si>
  <si>
    <t>№685,2004</t>
  </si>
  <si>
    <t>№686,2004</t>
  </si>
  <si>
    <t>Рагу из птицы</t>
  </si>
  <si>
    <t>180/5</t>
  </si>
  <si>
    <t xml:space="preserve">Чай с сахаром </t>
  </si>
  <si>
    <t>Согласовано</t>
  </si>
  <si>
    <t xml:space="preserve">Утверждаю </t>
  </si>
  <si>
    <t>Директор МБОУ СОШ№</t>
  </si>
  <si>
    <t xml:space="preserve">Недельное меню для обучающихся в общеобразовательных организациях </t>
  </si>
  <si>
    <t>1-4классы</t>
  </si>
  <si>
    <t>5-11классы</t>
  </si>
  <si>
    <t>ГПД:</t>
  </si>
  <si>
    <t>250/10</t>
  </si>
  <si>
    <t>Картофельное пюре</t>
  </si>
  <si>
    <t>Каша ячневая молочная с маслом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</si>
  <si>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</si>
  <si>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</si>
  <si>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</si>
  <si>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</si>
  <si>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</si>
  <si>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</si>
  <si>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</si>
  <si>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</si>
  <si>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</si>
  <si>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</si>
  <si>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</si>
  <si>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</si>
  <si>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</si>
  <si>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</si>
  <si>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</si>
  <si>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</si>
  <si>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ДеЛи,2011-544с,№376</t>
  </si>
  <si>
    <t>ДеЛи,2011-544с,№349</t>
  </si>
  <si>
    <t>Директор ООО " Эталон+"</t>
  </si>
  <si>
    <t>Подин В.А</t>
  </si>
  <si>
    <t>он"</t>
  </si>
  <si>
    <t xml:space="preserve">Салат из моркови сахаром </t>
  </si>
  <si>
    <t xml:space="preserve">Бифштекс рубленый </t>
  </si>
  <si>
    <t>Каша вязкая (гречневая)</t>
  </si>
  <si>
    <t>303 сбор рецептур Дели 2015</t>
  </si>
  <si>
    <t xml:space="preserve">Чай с  молоком </t>
  </si>
  <si>
    <t>150/50/15</t>
  </si>
  <si>
    <t>303 Сбор. Рец дели 2015</t>
  </si>
  <si>
    <t>ДеЛи,2015-544с,№378</t>
  </si>
  <si>
    <t>Дели 2015 378</t>
  </si>
  <si>
    <t xml:space="preserve">Чай с молоком </t>
  </si>
  <si>
    <t xml:space="preserve">Суп картофельный с макаронными изделиями </t>
  </si>
  <si>
    <t xml:space="preserve">Чай с молоком  </t>
  </si>
  <si>
    <t xml:space="preserve">Хлеб белый , 1с </t>
  </si>
  <si>
    <t>ДеЛи,2015-544с,№45</t>
  </si>
  <si>
    <t>ДеЛи,2015№289</t>
  </si>
  <si>
    <t xml:space="preserve">Какао с молоком </t>
  </si>
  <si>
    <t>ДеЛи,2015-544с,№382</t>
  </si>
  <si>
    <t>ДеЛи,2051-544с,№45</t>
  </si>
  <si>
    <t xml:space="preserve">Рагу из птицы </t>
  </si>
  <si>
    <t xml:space="preserve">Борщ с капустой и картофелем </t>
  </si>
  <si>
    <t xml:space="preserve">58УФА 2021Сборние тех карт </t>
  </si>
  <si>
    <t>Хлеб белый 1с</t>
  </si>
  <si>
    <t>ДеЛи,2015-584с,№52</t>
  </si>
  <si>
    <t>ДеЛи,2015-544с,№256.1</t>
  </si>
  <si>
    <t>ДеЛи,2015-544с,№203.1</t>
  </si>
  <si>
    <t>Макаронные изделия  отварные с маслом</t>
  </si>
  <si>
    <t xml:space="preserve">Мясо тушеное </t>
  </si>
  <si>
    <t>ДеЛи,2015-544с,№377</t>
  </si>
  <si>
    <t xml:space="preserve">Сосиски </t>
  </si>
  <si>
    <t>ДеЛи,2015-544с,№243</t>
  </si>
  <si>
    <t>Дели 2015 376</t>
  </si>
  <si>
    <t xml:space="preserve">2 день 1 неделя </t>
  </si>
  <si>
    <t xml:space="preserve">3 день 1 неделя </t>
  </si>
  <si>
    <t xml:space="preserve">4 день 1 неделя </t>
  </si>
  <si>
    <t>5 день 1 неделя</t>
  </si>
  <si>
    <t xml:space="preserve">6 день 1 неделя </t>
  </si>
  <si>
    <t xml:space="preserve">194Уфа 2021Сборние тех карт </t>
  </si>
  <si>
    <t>Хлеб белый , 1 с</t>
  </si>
  <si>
    <t xml:space="preserve">Салат овощной с яблоками </t>
  </si>
  <si>
    <t>56 Дели 2-015</t>
  </si>
  <si>
    <t xml:space="preserve">ДеЛи,2015-544с,№312 </t>
  </si>
  <si>
    <t>ДеЛи,2015-544с,№376</t>
  </si>
  <si>
    <t>№376,2015 Дели г</t>
  </si>
  <si>
    <t xml:space="preserve">Каша рисовая молочная  вязкая </t>
  </si>
  <si>
    <t>Уфа 2021 190</t>
  </si>
  <si>
    <t>№376,2015 Дели гМосквва</t>
  </si>
  <si>
    <t>3.00</t>
  </si>
  <si>
    <t>ДеЛи,2015-544с,№59</t>
  </si>
  <si>
    <t xml:space="preserve">Салат из моркови с яблоками </t>
  </si>
  <si>
    <t>Котлеты гов</t>
  </si>
  <si>
    <t xml:space="preserve">Рис отварной </t>
  </si>
  <si>
    <t>Дели 2015 сбор 304</t>
  </si>
  <si>
    <t>Дели  2015 378</t>
  </si>
  <si>
    <t xml:space="preserve">Котлета гов </t>
  </si>
  <si>
    <t xml:space="preserve"> Чай с молоком </t>
  </si>
  <si>
    <t xml:space="preserve">Суп картофельный с бобовыми и гренками </t>
  </si>
  <si>
    <t>300/25</t>
  </si>
  <si>
    <t>Уфа 2021 65</t>
  </si>
  <si>
    <t>Плоды и ягоды свежие ( яблоки)</t>
  </si>
  <si>
    <t>Дели 2015№ 338</t>
  </si>
  <si>
    <t xml:space="preserve">Кофейный напиток с молоком </t>
  </si>
  <si>
    <t>Дели2015 №392</t>
  </si>
  <si>
    <t>№392 Дели 2015</t>
  </si>
  <si>
    <t>Дели 2015 № 379</t>
  </si>
  <si>
    <t>Дели 2015 №379</t>
  </si>
  <si>
    <t xml:space="preserve">Хлеб белый , 1 с </t>
  </si>
  <si>
    <t>Дели 2015 №338</t>
  </si>
  <si>
    <t>ДеЛи,2015,№338</t>
  </si>
  <si>
    <t xml:space="preserve">Салат из белокачанной капусты </t>
  </si>
  <si>
    <t>Дели 2015 №45</t>
  </si>
  <si>
    <t>Дели 2015 №171</t>
  </si>
  <si>
    <t>дели 2015 №171</t>
  </si>
  <si>
    <t>УФА 2021Сборние тех карт 63</t>
  </si>
  <si>
    <t xml:space="preserve">Салат из свеклы отварной </t>
  </si>
  <si>
    <t>ДеЛи,2015,№52</t>
  </si>
  <si>
    <t>Дели 2015 №291</t>
  </si>
  <si>
    <t xml:space="preserve">Плов из птицы </t>
  </si>
  <si>
    <t xml:space="preserve">Чай с лимоном  </t>
  </si>
  <si>
    <t>Дели 2015 №377</t>
  </si>
  <si>
    <t>Дели 2015 №52</t>
  </si>
  <si>
    <t>Дели 2015 № 291</t>
  </si>
  <si>
    <t>83.070</t>
  </si>
  <si>
    <t>Уфа 2021 №65</t>
  </si>
  <si>
    <t>Дели 2015  №377</t>
  </si>
  <si>
    <t>612.3</t>
  </si>
  <si>
    <t xml:space="preserve">Котлеты рыбные </t>
  </si>
  <si>
    <t>Дели 2015 №234</t>
  </si>
  <si>
    <t>2 день 2 неделя</t>
  </si>
  <si>
    <t>3 день 2 неделя</t>
  </si>
  <si>
    <t>Дели 2015 № 312</t>
  </si>
  <si>
    <t xml:space="preserve">Пюре картофельное </t>
  </si>
  <si>
    <t xml:space="preserve">Дели 2015№ 379 </t>
  </si>
  <si>
    <t xml:space="preserve">Салат Витаминный </t>
  </si>
  <si>
    <t>уфа 2021 №21</t>
  </si>
  <si>
    <t>Уфа 2021 №21</t>
  </si>
  <si>
    <t xml:space="preserve">Дели 2015 №234 </t>
  </si>
  <si>
    <t xml:space="preserve">Каша рисовая молочная </t>
  </si>
  <si>
    <t xml:space="preserve">4 день 2 неделя </t>
  </si>
  <si>
    <t xml:space="preserve">Салат из моркови с сахаром </t>
  </si>
  <si>
    <t>Дели 2015 №62</t>
  </si>
  <si>
    <t xml:space="preserve">Сосиски отварные </t>
  </si>
  <si>
    <t>Дели 2015 №243</t>
  </si>
  <si>
    <t xml:space="preserve">Макаронные изделия отварные с маслом </t>
  </si>
  <si>
    <t>Дели 2015 №203</t>
  </si>
  <si>
    <t>Дели 2015 № 382</t>
  </si>
  <si>
    <t>Дели 2015 №382</t>
  </si>
  <si>
    <t xml:space="preserve">5 день 2 неделя </t>
  </si>
  <si>
    <t>Дели 2015 №59</t>
  </si>
  <si>
    <t xml:space="preserve">Котлеты гов </t>
  </si>
  <si>
    <t>Дели 2015 №268</t>
  </si>
  <si>
    <t>Дели 2015 №304</t>
  </si>
  <si>
    <t>Дели 2015 №378</t>
  </si>
  <si>
    <t xml:space="preserve">Дели 2015 №268 </t>
  </si>
  <si>
    <t xml:space="preserve">Хлеб белый 1 с </t>
  </si>
  <si>
    <t xml:space="preserve">Уфа 2021 № 65 </t>
  </si>
  <si>
    <t>Делми 2015 №349</t>
  </si>
  <si>
    <t>Хлеб ржаной- пшеничный  , 1 с</t>
  </si>
  <si>
    <t>Хлеб ржано - пшеничный ,1с</t>
  </si>
  <si>
    <t>Хлеб ржан . пшен.,1с</t>
  </si>
  <si>
    <t>Хлеб ржан- пшен , 1с</t>
  </si>
  <si>
    <t>Хлеб ржан- пшен,1с</t>
  </si>
  <si>
    <t>Хлеб ржан - пшен,1с</t>
  </si>
  <si>
    <t>Хлеб ржано-пшен , 1 с</t>
  </si>
  <si>
    <t>Хлеб ржан - пшенс</t>
  </si>
  <si>
    <t xml:space="preserve">Хлеб ржан - пше , 1 с </t>
  </si>
  <si>
    <t>Хлеб ржан -пшеничный , 1 с</t>
  </si>
  <si>
    <t>Хлеб ржан - пшеничный ,1с</t>
  </si>
  <si>
    <t xml:space="preserve">6 день 2 неделя </t>
  </si>
  <si>
    <t>Дели 2015 №56</t>
  </si>
  <si>
    <t>0.010</t>
  </si>
  <si>
    <t>0.4</t>
  </si>
  <si>
    <t>Дели 2015 №392</t>
  </si>
  <si>
    <t xml:space="preserve">Чай с  лимоном </t>
  </si>
  <si>
    <t>Дели 2015№392</t>
  </si>
  <si>
    <t xml:space="preserve">Пельмени отварные </t>
  </si>
  <si>
    <t>Плоды и ягоды свежие ( яблоки )</t>
  </si>
  <si>
    <t xml:space="preserve">Хлеб ржано- пшен </t>
  </si>
  <si>
    <t>Хлеб ржан-пшенич,1с</t>
  </si>
  <si>
    <t xml:space="preserve">Чай с  сахаром </t>
  </si>
  <si>
    <t xml:space="preserve">Хлеб пшеничный , 1 сорт </t>
  </si>
  <si>
    <t>Дели 2015 №266</t>
  </si>
  <si>
    <t>Дели 2015 "266</t>
  </si>
  <si>
    <t>Хлеб ржанл- пшенич.,1с</t>
  </si>
  <si>
    <t>Хлеб ржан- пшен</t>
  </si>
  <si>
    <t>Хлеб ржан - пшен</t>
  </si>
  <si>
    <t>Хлеб ржан-пшен,1с</t>
  </si>
  <si>
    <t>Хлеб  ржан- пшен,1с</t>
  </si>
  <si>
    <t>Хлеб ржано- пшени</t>
  </si>
  <si>
    <t>Хлеб ржано- пшенич,1с</t>
  </si>
  <si>
    <t>Хлеб ржано - пшенич,1с</t>
  </si>
  <si>
    <t xml:space="preserve">Хлеб ржано - пшенич </t>
  </si>
  <si>
    <t>Хлеб ржано - пшеничный,1с</t>
  </si>
  <si>
    <t xml:space="preserve">Хлеб ржано- пшеничный </t>
  </si>
  <si>
    <t>Хлеб ржано- пшеничный ,1с</t>
  </si>
  <si>
    <t>Хлеб ржано - пшеничный  ,1с</t>
  </si>
  <si>
    <t>Дели 2015 № 268</t>
  </si>
  <si>
    <t>ДеЛи,2015-,№304</t>
  </si>
  <si>
    <t>ДеЛи,2015-,№378</t>
  </si>
  <si>
    <t>плоды и ягоды свежие ( яблоки)</t>
  </si>
  <si>
    <t>Дели 2015№234</t>
  </si>
  <si>
    <t xml:space="preserve"> Салат из свеклы  отварной</t>
  </si>
  <si>
    <t xml:space="preserve">Котлета рыбная </t>
  </si>
  <si>
    <t>Дели 2015 № 234</t>
  </si>
  <si>
    <t>Каша овсяная " Геркулес " молочная с маслом</t>
  </si>
  <si>
    <t>0.74</t>
  </si>
  <si>
    <t>ДеЛи,2012-584с,№62</t>
  </si>
  <si>
    <t>Уфа 2021№21</t>
  </si>
  <si>
    <t>Уфа 2021№1.4</t>
  </si>
  <si>
    <t>Каша молочная "Дружда"</t>
  </si>
  <si>
    <t>Уфа 2021 №191</t>
  </si>
  <si>
    <t>2 неделя  1 день  Осень- зима</t>
  </si>
  <si>
    <t>Директор ООО " Эталон +"</t>
  </si>
  <si>
    <t>Сыр ( порц)</t>
  </si>
  <si>
    <t>1 день 1 неделя  Осень - зима</t>
  </si>
  <si>
    <t>Уфа 2021 №61</t>
  </si>
  <si>
    <t>Уфа 2021 № 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</si>
</sst>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8" xfId="0" applyBorder="1"/>
    <xf numFmtId="164" fontId="0" fillId="0" borderId="9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2" fillId="0" borderId="0" xfId="0" applyFont="1" applyAlignment="1"/>
    <xf numFmtId="2" fontId="0" fillId="0" borderId="1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1" fillId="0" borderId="13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wrapText="1"/>
    </xf>
    <xf numFmtId="2" fontId="0" fillId="0" borderId="9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32" xfId="0" applyFont="1" applyBorder="1" applyAlignment="1">
      <alignment horizontal="left" wrapText="1"/>
    </xf>
    <xf numFmtId="0" fontId="1" fillId="0" borderId="35" xfId="0" applyFont="1" applyBorder="1" applyAlignment="1">
      <alignment horizontal="left" wrapText="1"/>
    </xf>
    <xf numFmtId="0" fontId="1" fillId="0" borderId="36" xfId="0" applyFont="1" applyBorder="1" applyAlignment="1">
      <alignment horizontal="left" wrapText="1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2" fontId="0" fillId="0" borderId="1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5" xfId="0" applyBorder="1" applyAlignment="1"/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18" xfId="0" applyFont="1" applyBorder="1" applyAlignment="1">
      <alignment horizontal="left" wrapText="1"/>
    </xf>
    <xf numFmtId="0" fontId="0" fillId="0" borderId="16" xfId="0" applyBorder="1" applyAlignment="1">
      <alignment horizontal="center" wrapText="1"/>
    </xf>
    <xf numFmtId="2" fontId="0" fillId="0" borderId="1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1" fillId="0" borderId="3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15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3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topLeftCell="A109" workbookViewId="0">
      <selection activeCell="A6" sqref="A6:P6"/>
    </sheetView>
  </sheetViews>
  <sheetFormatPr defaultRowHeight="15" x14ac:dyDescent="0.25"/>
  <cols>
    <col min="1" max="1" width="10.5703125" customWidth="1"/>
    <col min="3" max="3" width="12" customWidth="1"/>
    <col min="4" max="4" width="6.85546875" customWidth="1"/>
    <col min="5" max="5" width="7.42578125" customWidth="1"/>
    <col min="6" max="6" width="7.5703125" customWidth="1"/>
    <col min="7" max="7" width="8" customWidth="1"/>
    <col min="8" max="8" width="6.42578125" customWidth="1"/>
    <col min="9" max="9" width="7.42578125" customWidth="1"/>
    <col min="10" max="11" width="7" customWidth="1"/>
    <col min="12" max="12" width="7.140625" customWidth="1"/>
    <col min="13" max="13" width="7.85546875" customWidth="1"/>
    <col min="14" max="14" width="8.28515625" customWidth="1"/>
    <col min="15" max="16" width="7.28515625" customWidth="1"/>
  </cols>
  <sheetData>
    <row r="1" spans="1:16" x14ac:dyDescent="0.25">
      <c r="A1" s="69" t="s">
        <v>16</v>
      </c>
      <c r="B1" s="69"/>
      <c r="C1" s="69"/>
      <c r="D1" s="43"/>
      <c r="L1" s="69" t="s">
        <v>17</v>
      </c>
      <c r="M1" s="69"/>
      <c r="N1" s="69"/>
      <c r="O1" s="43"/>
      <c r="P1" s="43"/>
    </row>
    <row r="2" spans="1:16" x14ac:dyDescent="0.25">
      <c r="A2" s="44" t="s">
        <v>44</v>
      </c>
      <c r="B2" s="44"/>
      <c r="C2" s="44" t="s">
        <v>46</v>
      </c>
      <c r="D2" s="44"/>
      <c r="K2" t="s">
        <v>18</v>
      </c>
      <c r="L2" s="44"/>
      <c r="M2" s="44"/>
      <c r="N2" s="44"/>
      <c r="O2" s="44"/>
      <c r="P2" s="44"/>
    </row>
    <row r="3" spans="1:16" x14ac:dyDescent="0.25">
      <c r="A3" s="44" t="s">
        <v>45</v>
      </c>
      <c r="B3" s="44"/>
      <c r="C3" s="44"/>
      <c r="D3" s="44"/>
      <c r="L3" s="44"/>
      <c r="M3" s="44"/>
      <c r="N3" s="44"/>
      <c r="O3" s="44"/>
      <c r="P3" s="44"/>
    </row>
    <row r="4" spans="1:16" x14ac:dyDescent="0.25">
      <c r="A4" s="70"/>
      <c r="B4" s="70"/>
      <c r="C4" s="70"/>
      <c r="L4" s="71"/>
      <c r="M4" s="71"/>
      <c r="N4" s="71"/>
      <c r="O4" s="71"/>
    </row>
    <row r="5" spans="1:16" ht="19.5" thickBot="1" x14ac:dyDescent="0.35">
      <c r="B5" s="19" t="s">
        <v>19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6" ht="15.75" thickBot="1" x14ac:dyDescent="0.3">
      <c r="A6" s="84" t="s">
        <v>220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6"/>
    </row>
    <row r="7" spans="1:16" ht="15.75" thickBot="1" x14ac:dyDescent="0.3">
      <c r="A7" s="77" t="s">
        <v>20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9"/>
    </row>
    <row r="8" spans="1:16" ht="42.75" customHeight="1" thickBot="1" x14ac:dyDescent="0.3">
      <c r="A8" s="38" t="s">
        <v>26</v>
      </c>
      <c r="B8" s="87" t="s">
        <v>27</v>
      </c>
      <c r="C8" s="88"/>
      <c r="D8" s="39" t="s">
        <v>28</v>
      </c>
      <c r="E8" s="39" t="s">
        <v>30</v>
      </c>
      <c r="F8" s="39" t="s">
        <v>31</v>
      </c>
      <c r="G8" s="39" t="s">
        <v>32</v>
      </c>
      <c r="H8" s="39" t="s">
        <v>33</v>
      </c>
      <c r="I8" s="39" t="s">
        <v>34</v>
      </c>
      <c r="J8" s="39" t="s">
        <v>35</v>
      </c>
      <c r="K8" s="39" t="s">
        <v>36</v>
      </c>
      <c r="L8" s="39" t="s">
        <v>37</v>
      </c>
      <c r="M8" s="39" t="s">
        <v>38</v>
      </c>
      <c r="N8" s="39" t="s">
        <v>39</v>
      </c>
      <c r="O8" s="39" t="s">
        <v>40</v>
      </c>
      <c r="P8" s="40" t="s">
        <v>41</v>
      </c>
    </row>
    <row r="9" spans="1:16" ht="27" customHeight="1" x14ac:dyDescent="0.25">
      <c r="A9" s="37" t="s">
        <v>212</v>
      </c>
      <c r="B9" s="89" t="s">
        <v>47</v>
      </c>
      <c r="C9" s="89"/>
      <c r="D9" s="15">
        <v>60</v>
      </c>
      <c r="E9" s="16">
        <v>0.51600000000000001</v>
      </c>
      <c r="F9" s="16">
        <v>2.1320000000000001</v>
      </c>
      <c r="G9" s="16">
        <v>4.45</v>
      </c>
      <c r="H9" s="18">
        <v>50</v>
      </c>
      <c r="I9" s="16">
        <v>2.9000000000000001E-2</v>
      </c>
      <c r="J9" s="16">
        <v>13.43</v>
      </c>
      <c r="K9" s="16">
        <v>0</v>
      </c>
      <c r="L9" s="16">
        <v>0.23400000000000001</v>
      </c>
      <c r="M9" s="16">
        <v>23.302</v>
      </c>
      <c r="N9" s="16">
        <v>10.85</v>
      </c>
      <c r="O9" s="16">
        <v>2.468</v>
      </c>
      <c r="P9" s="17">
        <v>0.158</v>
      </c>
    </row>
    <row r="10" spans="1:16" ht="27.75" customHeight="1" x14ac:dyDescent="0.25">
      <c r="A10" s="31" t="s">
        <v>187</v>
      </c>
      <c r="B10" s="72" t="s">
        <v>48</v>
      </c>
      <c r="C10" s="73"/>
      <c r="D10" s="1">
        <v>80</v>
      </c>
      <c r="E10" s="2">
        <v>8.32</v>
      </c>
      <c r="F10" s="2">
        <v>7.15</v>
      </c>
      <c r="G10" s="2">
        <v>0</v>
      </c>
      <c r="H10" s="8">
        <v>200</v>
      </c>
      <c r="I10" s="2">
        <v>0.04</v>
      </c>
      <c r="J10" s="2">
        <v>0</v>
      </c>
      <c r="K10" s="2">
        <v>0</v>
      </c>
      <c r="L10" s="2">
        <v>1.343</v>
      </c>
      <c r="M10" s="2">
        <v>11.01</v>
      </c>
      <c r="N10" s="2">
        <v>127.02</v>
      </c>
      <c r="O10" s="2">
        <v>6</v>
      </c>
      <c r="P10" s="4">
        <v>1.1000000000000001</v>
      </c>
    </row>
    <row r="11" spans="1:16" ht="44.25" customHeight="1" x14ac:dyDescent="0.25">
      <c r="A11" s="31" t="s">
        <v>50</v>
      </c>
      <c r="B11" s="72" t="s">
        <v>49</v>
      </c>
      <c r="C11" s="73"/>
      <c r="D11" s="1">
        <v>150</v>
      </c>
      <c r="E11" s="2">
        <v>6.6619999999999999</v>
      </c>
      <c r="F11" s="2">
        <v>9.0239999999999991</v>
      </c>
      <c r="G11" s="2">
        <v>34</v>
      </c>
      <c r="H11" s="8">
        <v>170</v>
      </c>
      <c r="I11" s="2">
        <v>0.29199999999999998</v>
      </c>
      <c r="J11" s="2">
        <v>0</v>
      </c>
      <c r="K11" s="2">
        <v>0</v>
      </c>
      <c r="L11" s="2">
        <v>0.51800000000000002</v>
      </c>
      <c r="M11" s="2">
        <v>37.351999999999997</v>
      </c>
      <c r="N11" s="2">
        <v>170.553</v>
      </c>
      <c r="O11" s="2">
        <v>44.55</v>
      </c>
      <c r="P11" s="4">
        <v>1.101</v>
      </c>
    </row>
    <row r="12" spans="1:16" ht="30" customHeight="1" x14ac:dyDescent="0.25">
      <c r="A12" s="31" t="s">
        <v>54</v>
      </c>
      <c r="B12" s="72" t="s">
        <v>51</v>
      </c>
      <c r="C12" s="73"/>
      <c r="D12" s="23" t="s">
        <v>52</v>
      </c>
      <c r="E12" s="2">
        <v>1.52</v>
      </c>
      <c r="F12" s="2">
        <v>1.35</v>
      </c>
      <c r="G12" s="2">
        <v>15.9</v>
      </c>
      <c r="H12" s="8">
        <v>81</v>
      </c>
      <c r="I12" s="2">
        <v>0.04</v>
      </c>
      <c r="J12" s="2">
        <v>1.33</v>
      </c>
      <c r="K12" s="2">
        <v>0.16</v>
      </c>
      <c r="L12" s="2">
        <v>0</v>
      </c>
      <c r="M12" s="2">
        <v>136.6</v>
      </c>
      <c r="N12" s="2">
        <v>92.8</v>
      </c>
      <c r="O12" s="2">
        <v>5.4</v>
      </c>
      <c r="P12" s="4">
        <v>0.11</v>
      </c>
    </row>
    <row r="13" spans="1:16" x14ac:dyDescent="0.25">
      <c r="A13" s="3"/>
      <c r="B13" s="25" t="s">
        <v>189</v>
      </c>
      <c r="C13" s="26"/>
      <c r="D13" s="1">
        <v>20</v>
      </c>
      <c r="E13" s="2">
        <v>1</v>
      </c>
      <c r="F13" s="2">
        <v>0.2</v>
      </c>
      <c r="G13" s="2">
        <v>9</v>
      </c>
      <c r="H13" s="8">
        <v>44</v>
      </c>
      <c r="I13" s="2">
        <v>1.4E-2</v>
      </c>
      <c r="J13" s="2">
        <v>0</v>
      </c>
      <c r="K13" s="2">
        <v>0</v>
      </c>
      <c r="L13" s="2">
        <v>0.108</v>
      </c>
      <c r="M13" s="2">
        <v>2.76</v>
      </c>
      <c r="N13" s="2">
        <v>12.72</v>
      </c>
      <c r="O13" s="2">
        <v>3</v>
      </c>
      <c r="P13" s="4">
        <v>0.372</v>
      </c>
    </row>
    <row r="14" spans="1:16" x14ac:dyDescent="0.25">
      <c r="A14" s="3"/>
      <c r="B14" s="25" t="s">
        <v>1</v>
      </c>
      <c r="C14" s="26"/>
      <c r="D14" s="1">
        <v>30</v>
      </c>
      <c r="E14" s="2">
        <v>2.2799999999999998</v>
      </c>
      <c r="F14" s="2">
        <v>0.24</v>
      </c>
      <c r="G14" s="2">
        <v>14.76</v>
      </c>
      <c r="H14" s="8">
        <v>71</v>
      </c>
      <c r="I14" s="2">
        <v>3.3000000000000002E-2</v>
      </c>
      <c r="J14" s="2"/>
      <c r="K14" s="2"/>
      <c r="L14" s="2">
        <v>0.33</v>
      </c>
      <c r="M14" s="2">
        <v>6</v>
      </c>
      <c r="N14" s="2">
        <v>19.5</v>
      </c>
      <c r="O14" s="2">
        <v>4.2</v>
      </c>
      <c r="P14" s="4">
        <v>0.33</v>
      </c>
    </row>
    <row r="15" spans="1:16" ht="15.75" thickBot="1" x14ac:dyDescent="0.3">
      <c r="A15" s="74"/>
      <c r="B15" s="75"/>
      <c r="C15" s="76"/>
      <c r="D15" s="5"/>
      <c r="E15" s="6">
        <f t="shared" ref="E15:P15" si="0">SUM(E9:E14)</f>
        <v>20.298000000000002</v>
      </c>
      <c r="F15" s="6">
        <f t="shared" si="0"/>
        <v>20.095999999999997</v>
      </c>
      <c r="G15" s="6">
        <f t="shared" si="0"/>
        <v>78.11</v>
      </c>
      <c r="H15" s="9">
        <f t="shared" si="0"/>
        <v>616</v>
      </c>
      <c r="I15" s="6">
        <f t="shared" si="0"/>
        <v>0.44799999999999995</v>
      </c>
      <c r="J15" s="6">
        <f t="shared" si="0"/>
        <v>14.76</v>
      </c>
      <c r="K15" s="6">
        <f t="shared" si="0"/>
        <v>0.16</v>
      </c>
      <c r="L15" s="6">
        <f t="shared" si="0"/>
        <v>2.5329999999999999</v>
      </c>
      <c r="M15" s="6">
        <f t="shared" si="0"/>
        <v>217.02399999999997</v>
      </c>
      <c r="N15" s="6">
        <f t="shared" si="0"/>
        <v>433.44300000000004</v>
      </c>
      <c r="O15" s="6">
        <f t="shared" si="0"/>
        <v>65.617999999999995</v>
      </c>
      <c r="P15" s="7">
        <f t="shared" si="0"/>
        <v>3.1709999999999998</v>
      </c>
    </row>
    <row r="16" spans="1:16" ht="15.75" thickBot="1" x14ac:dyDescent="0.3">
      <c r="A16" s="77" t="s">
        <v>21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9"/>
    </row>
    <row r="17" spans="1:16" ht="45.75" customHeight="1" x14ac:dyDescent="0.25">
      <c r="A17" s="31" t="s">
        <v>53</v>
      </c>
      <c r="B17" s="80" t="s">
        <v>49</v>
      </c>
      <c r="C17" s="81"/>
      <c r="D17" s="50">
        <v>180</v>
      </c>
      <c r="E17" s="22">
        <v>7.99</v>
      </c>
      <c r="F17" s="22">
        <v>10.82</v>
      </c>
      <c r="G17" s="22">
        <v>40.799999999999997</v>
      </c>
      <c r="H17" s="22">
        <v>203.99</v>
      </c>
      <c r="I17" s="22">
        <v>0.35</v>
      </c>
      <c r="J17" s="22">
        <v>0</v>
      </c>
      <c r="K17" s="22">
        <v>0</v>
      </c>
      <c r="L17" s="22">
        <v>0.62</v>
      </c>
      <c r="M17" s="22">
        <v>44.82</v>
      </c>
      <c r="N17" s="22">
        <v>204.66</v>
      </c>
      <c r="O17" s="22">
        <v>53.46</v>
      </c>
      <c r="P17" s="35">
        <v>1.32</v>
      </c>
    </row>
    <row r="18" spans="1:16" ht="27" customHeight="1" x14ac:dyDescent="0.25">
      <c r="A18" s="31" t="s">
        <v>188</v>
      </c>
      <c r="B18" s="82" t="s">
        <v>48</v>
      </c>
      <c r="C18" s="83"/>
      <c r="D18" s="23">
        <v>90</v>
      </c>
      <c r="E18" s="2">
        <v>9.36</v>
      </c>
      <c r="F18" s="2">
        <v>15.91</v>
      </c>
      <c r="G18" s="2">
        <v>0</v>
      </c>
      <c r="H18" s="8">
        <v>225</v>
      </c>
      <c r="I18" s="2">
        <v>4.4999999999999998E-2</v>
      </c>
      <c r="J18" s="2">
        <v>0</v>
      </c>
      <c r="K18" s="2">
        <v>0</v>
      </c>
      <c r="L18" s="2">
        <v>1.51</v>
      </c>
      <c r="M18" s="2">
        <v>12.38</v>
      </c>
      <c r="N18" s="2">
        <v>142.88999999999999</v>
      </c>
      <c r="O18" s="2">
        <v>6.75</v>
      </c>
      <c r="P18" s="4">
        <v>1.48</v>
      </c>
    </row>
    <row r="19" spans="1:16" ht="30" x14ac:dyDescent="0.25">
      <c r="A19" s="31" t="s">
        <v>55</v>
      </c>
      <c r="B19" s="82" t="s">
        <v>56</v>
      </c>
      <c r="C19" s="83"/>
      <c r="D19" s="23" t="s">
        <v>52</v>
      </c>
      <c r="E19" s="20">
        <v>1.52</v>
      </c>
      <c r="F19" s="20">
        <v>1.35</v>
      </c>
      <c r="G19" s="20">
        <v>15.9</v>
      </c>
      <c r="H19" s="20">
        <v>81</v>
      </c>
      <c r="I19" s="20">
        <v>0.04</v>
      </c>
      <c r="J19" s="20">
        <v>1.33</v>
      </c>
      <c r="K19" s="20">
        <v>0.16</v>
      </c>
      <c r="L19" s="20">
        <v>0</v>
      </c>
      <c r="M19" s="20">
        <v>136</v>
      </c>
      <c r="N19" s="20">
        <v>92.8</v>
      </c>
      <c r="O19" s="20">
        <v>5.4</v>
      </c>
      <c r="P19" s="32">
        <v>0.10100000000000001</v>
      </c>
    </row>
    <row r="20" spans="1:16" ht="15" customHeight="1" x14ac:dyDescent="0.25">
      <c r="A20" s="31"/>
      <c r="B20" s="82" t="s">
        <v>190</v>
      </c>
      <c r="C20" s="83"/>
      <c r="D20" s="23">
        <v>40</v>
      </c>
      <c r="E20" s="2">
        <v>2</v>
      </c>
      <c r="F20" s="2">
        <v>0.4</v>
      </c>
      <c r="G20" s="2">
        <v>18</v>
      </c>
      <c r="H20" s="8">
        <v>88</v>
      </c>
      <c r="I20" s="2">
        <v>2.8000000000000001E-2</v>
      </c>
      <c r="J20" s="2">
        <v>0</v>
      </c>
      <c r="K20" s="2">
        <v>0</v>
      </c>
      <c r="L20" s="2">
        <v>0.216</v>
      </c>
      <c r="M20" s="2">
        <v>5.52</v>
      </c>
      <c r="N20" s="2">
        <v>25.44</v>
      </c>
      <c r="O20" s="2">
        <v>6</v>
      </c>
      <c r="P20" s="4">
        <v>0.74399999999999999</v>
      </c>
    </row>
    <row r="21" spans="1:16" x14ac:dyDescent="0.25">
      <c r="A21" s="31"/>
      <c r="B21" s="48" t="s">
        <v>1</v>
      </c>
      <c r="C21" s="49"/>
      <c r="D21" s="23">
        <v>30</v>
      </c>
      <c r="E21" s="2">
        <v>2.2799999999999998</v>
      </c>
      <c r="F21" s="2">
        <v>0.24</v>
      </c>
      <c r="G21" s="2">
        <v>14.76</v>
      </c>
      <c r="H21" s="8">
        <v>71</v>
      </c>
      <c r="I21" s="2">
        <v>3.3000000000000002E-2</v>
      </c>
      <c r="J21" s="2">
        <v>0</v>
      </c>
      <c r="K21" s="2">
        <v>0</v>
      </c>
      <c r="L21" s="2">
        <v>0.33</v>
      </c>
      <c r="M21" s="2">
        <v>6</v>
      </c>
      <c r="N21" s="2">
        <v>19.5</v>
      </c>
      <c r="O21" s="33">
        <v>4.2</v>
      </c>
      <c r="P21" s="4">
        <v>0.33</v>
      </c>
    </row>
    <row r="22" spans="1:16" ht="15.75" thickBot="1" x14ac:dyDescent="0.3">
      <c r="A22" s="74"/>
      <c r="B22" s="75"/>
      <c r="C22" s="76"/>
      <c r="D22" s="51"/>
      <c r="E22" s="6">
        <f t="shared" ref="E22:P22" si="1">SUM(E17:E21)</f>
        <v>23.150000000000002</v>
      </c>
      <c r="F22" s="6">
        <f t="shared" si="1"/>
        <v>28.72</v>
      </c>
      <c r="G22" s="6">
        <f t="shared" si="1"/>
        <v>89.46</v>
      </c>
      <c r="H22" s="9">
        <f t="shared" si="1"/>
        <v>668.99</v>
      </c>
      <c r="I22" s="6">
        <f t="shared" si="1"/>
        <v>0.496</v>
      </c>
      <c r="J22" s="6">
        <f t="shared" si="1"/>
        <v>1.33</v>
      </c>
      <c r="K22" s="6">
        <f t="shared" si="1"/>
        <v>0.16</v>
      </c>
      <c r="L22" s="6">
        <f t="shared" si="1"/>
        <v>2.6760000000000002</v>
      </c>
      <c r="M22" s="6">
        <f t="shared" si="1"/>
        <v>204.72</v>
      </c>
      <c r="N22" s="6">
        <f t="shared" si="1"/>
        <v>485.28999999999996</v>
      </c>
      <c r="O22" s="28">
        <f t="shared" si="1"/>
        <v>75.81</v>
      </c>
      <c r="P22" s="7">
        <f t="shared" si="1"/>
        <v>3.9749999999999996</v>
      </c>
    </row>
    <row r="23" spans="1:16" ht="15.75" thickBot="1" x14ac:dyDescent="0.3">
      <c r="A23" s="94" t="s">
        <v>22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6"/>
    </row>
    <row r="24" spans="1:16" ht="44.25" customHeight="1" x14ac:dyDescent="0.25">
      <c r="A24" s="36" t="s">
        <v>119</v>
      </c>
      <c r="B24" s="80" t="s">
        <v>57</v>
      </c>
      <c r="C24" s="81"/>
      <c r="D24" s="11">
        <v>250</v>
      </c>
      <c r="E24" s="11">
        <v>6.6</v>
      </c>
      <c r="F24" s="11">
        <v>5.4</v>
      </c>
      <c r="G24" s="11">
        <v>24.2</v>
      </c>
      <c r="H24" s="11">
        <v>179</v>
      </c>
      <c r="I24" s="11">
        <v>0.12</v>
      </c>
      <c r="J24" s="11">
        <v>15.02</v>
      </c>
      <c r="K24" s="11">
        <v>0</v>
      </c>
      <c r="L24" s="11">
        <v>0</v>
      </c>
      <c r="M24" s="11">
        <v>15.02</v>
      </c>
      <c r="N24" s="11"/>
      <c r="O24" s="11">
        <v>22.85</v>
      </c>
      <c r="P24" s="46">
        <v>0.96</v>
      </c>
    </row>
    <row r="25" spans="1:16" ht="44.25" customHeight="1" x14ac:dyDescent="0.25">
      <c r="A25" s="37"/>
      <c r="B25" s="67" t="s">
        <v>191</v>
      </c>
      <c r="C25" s="68"/>
      <c r="D25" s="15">
        <v>20</v>
      </c>
      <c r="E25" s="15">
        <v>1</v>
      </c>
      <c r="F25" s="15">
        <v>0.2</v>
      </c>
      <c r="G25" s="15">
        <v>9</v>
      </c>
      <c r="H25" s="15">
        <v>44</v>
      </c>
      <c r="I25" s="15">
        <v>1.4E-2</v>
      </c>
      <c r="J25" s="15">
        <v>0</v>
      </c>
      <c r="K25" s="15">
        <v>0</v>
      </c>
      <c r="L25" s="15">
        <v>0.108</v>
      </c>
      <c r="M25" s="15">
        <v>2.76</v>
      </c>
      <c r="N25" s="15">
        <v>12.72</v>
      </c>
      <c r="O25" s="15">
        <v>3</v>
      </c>
      <c r="P25" s="52">
        <v>0.372</v>
      </c>
    </row>
    <row r="26" spans="1:16" ht="21.75" customHeight="1" x14ac:dyDescent="0.25">
      <c r="A26" s="37"/>
      <c r="B26" s="67" t="s">
        <v>59</v>
      </c>
      <c r="C26" s="68"/>
      <c r="D26" s="15">
        <v>30</v>
      </c>
      <c r="E26" s="15">
        <v>2.2799999999999998</v>
      </c>
      <c r="F26" s="15">
        <v>0.24</v>
      </c>
      <c r="G26" s="15">
        <v>14.76</v>
      </c>
      <c r="H26" s="15">
        <v>71</v>
      </c>
      <c r="I26" s="15">
        <v>3.3000000000000002E-2</v>
      </c>
      <c r="J26" s="15">
        <v>0</v>
      </c>
      <c r="K26" s="15">
        <v>0</v>
      </c>
      <c r="L26" s="15">
        <v>0.33</v>
      </c>
      <c r="M26" s="15">
        <v>6</v>
      </c>
      <c r="N26" s="15">
        <v>19.5</v>
      </c>
      <c r="O26" s="15">
        <v>4.2</v>
      </c>
      <c r="P26" s="52">
        <v>0.33</v>
      </c>
    </row>
    <row r="27" spans="1:16" ht="26.25" customHeight="1" x14ac:dyDescent="0.25">
      <c r="A27" s="31" t="s">
        <v>54</v>
      </c>
      <c r="B27" s="82" t="s">
        <v>58</v>
      </c>
      <c r="C27" s="83"/>
      <c r="D27" s="23" t="s">
        <v>52</v>
      </c>
      <c r="E27" s="2">
        <v>1.52</v>
      </c>
      <c r="F27" s="2">
        <v>1.35</v>
      </c>
      <c r="G27" s="2">
        <v>15.9</v>
      </c>
      <c r="H27" s="8">
        <v>81</v>
      </c>
      <c r="I27" s="2">
        <v>0.04</v>
      </c>
      <c r="J27" s="2">
        <v>1.33</v>
      </c>
      <c r="K27" s="2">
        <v>0.16</v>
      </c>
      <c r="L27" s="2">
        <v>0</v>
      </c>
      <c r="M27" s="2">
        <v>136.6</v>
      </c>
      <c r="N27" s="2">
        <v>92.8</v>
      </c>
      <c r="O27" s="2">
        <v>5.4</v>
      </c>
      <c r="P27" s="4">
        <v>0.11</v>
      </c>
    </row>
    <row r="28" spans="1:16" ht="15.75" thickBot="1" x14ac:dyDescent="0.3">
      <c r="A28" s="74"/>
      <c r="B28" s="75"/>
      <c r="C28" s="76"/>
      <c r="D28" s="5"/>
      <c r="E28" s="6">
        <f t="shared" ref="E28:P28" si="2">SUM(E24:E27)</f>
        <v>11.399999999999999</v>
      </c>
      <c r="F28" s="6">
        <f t="shared" si="2"/>
        <v>7.1900000000000013</v>
      </c>
      <c r="G28" s="6">
        <f t="shared" si="2"/>
        <v>63.86</v>
      </c>
      <c r="H28" s="24">
        <f t="shared" si="2"/>
        <v>375</v>
      </c>
      <c r="I28" s="6">
        <f t="shared" si="2"/>
        <v>0.20700000000000002</v>
      </c>
      <c r="J28" s="6">
        <f t="shared" si="2"/>
        <v>16.350000000000001</v>
      </c>
      <c r="K28" s="6">
        <f t="shared" si="2"/>
        <v>0.16</v>
      </c>
      <c r="L28" s="6">
        <f t="shared" si="2"/>
        <v>0.438</v>
      </c>
      <c r="M28" s="6">
        <f t="shared" si="2"/>
        <v>160.38</v>
      </c>
      <c r="N28" s="6">
        <f t="shared" si="2"/>
        <v>125.02</v>
      </c>
      <c r="O28" s="6">
        <f t="shared" si="2"/>
        <v>35.450000000000003</v>
      </c>
      <c r="P28" s="7">
        <f t="shared" si="2"/>
        <v>1.772</v>
      </c>
    </row>
    <row r="29" spans="1:16" ht="15.75" thickBot="1" x14ac:dyDescent="0.3">
      <c r="A29" s="90" t="s">
        <v>78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2"/>
    </row>
    <row r="30" spans="1:16" x14ac:dyDescent="0.25">
      <c r="A30" s="77" t="s">
        <v>20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9"/>
    </row>
    <row r="31" spans="1:16" ht="44.25" customHeight="1" x14ac:dyDescent="0.25">
      <c r="A31" s="31" t="s">
        <v>60</v>
      </c>
      <c r="B31" s="93" t="s">
        <v>5</v>
      </c>
      <c r="C31" s="93"/>
      <c r="D31" s="1">
        <v>60</v>
      </c>
      <c r="E31" s="2">
        <v>0.9</v>
      </c>
      <c r="F31" s="2">
        <v>3</v>
      </c>
      <c r="G31" s="2">
        <v>5.0999999999999996</v>
      </c>
      <c r="H31" s="41">
        <v>51.9</v>
      </c>
      <c r="I31" s="2">
        <v>0</v>
      </c>
      <c r="J31" s="2">
        <v>8.5</v>
      </c>
      <c r="K31" s="2">
        <v>0</v>
      </c>
      <c r="L31" s="2">
        <v>1.3</v>
      </c>
      <c r="M31" s="2">
        <v>20.8</v>
      </c>
      <c r="N31" s="2">
        <v>6.9</v>
      </c>
      <c r="O31" s="2">
        <v>13.3</v>
      </c>
      <c r="P31" s="2">
        <v>0.5</v>
      </c>
    </row>
    <row r="32" spans="1:16" ht="30.75" customHeight="1" x14ac:dyDescent="0.25">
      <c r="A32" s="31" t="s">
        <v>61</v>
      </c>
      <c r="B32" s="93" t="s">
        <v>13</v>
      </c>
      <c r="C32" s="93"/>
      <c r="D32" s="1" t="s">
        <v>4</v>
      </c>
      <c r="E32" s="2">
        <v>12.3</v>
      </c>
      <c r="F32" s="2">
        <v>17.66</v>
      </c>
      <c r="G32" s="2">
        <v>29.85</v>
      </c>
      <c r="H32" s="8">
        <v>313</v>
      </c>
      <c r="I32" s="2">
        <v>0.20100000000000001</v>
      </c>
      <c r="J32" s="2">
        <v>8.0760000000000005</v>
      </c>
      <c r="K32" s="2">
        <v>0.18</v>
      </c>
      <c r="L32" s="2">
        <v>2.1</v>
      </c>
      <c r="M32" s="2">
        <v>57.66</v>
      </c>
      <c r="N32" s="2">
        <v>201.911</v>
      </c>
      <c r="O32" s="2">
        <v>26.393999999999998</v>
      </c>
      <c r="P32" s="4">
        <v>0.111</v>
      </c>
    </row>
    <row r="33" spans="1:16" ht="33.75" customHeight="1" x14ac:dyDescent="0.25">
      <c r="A33" s="31" t="s">
        <v>63</v>
      </c>
      <c r="B33" s="72" t="s">
        <v>62</v>
      </c>
      <c r="C33" s="73"/>
      <c r="D33" s="23">
        <v>200</v>
      </c>
      <c r="E33" s="2">
        <v>3.78</v>
      </c>
      <c r="F33" s="2">
        <v>0.67</v>
      </c>
      <c r="G33" s="2">
        <v>26</v>
      </c>
      <c r="H33" s="8">
        <v>125</v>
      </c>
      <c r="I33" s="2">
        <v>0.02</v>
      </c>
      <c r="J33" s="2">
        <v>1.33</v>
      </c>
      <c r="K33" s="2">
        <v>0</v>
      </c>
      <c r="L33" s="2">
        <v>1.2E-2</v>
      </c>
      <c r="M33" s="2">
        <v>133.33000000000001</v>
      </c>
      <c r="N33" s="2">
        <v>111.11</v>
      </c>
      <c r="O33" s="2">
        <v>25.56</v>
      </c>
      <c r="P33" s="4">
        <v>2</v>
      </c>
    </row>
    <row r="34" spans="1:16" x14ac:dyDescent="0.25">
      <c r="A34" s="3"/>
      <c r="B34" s="25" t="s">
        <v>168</v>
      </c>
      <c r="C34" s="26"/>
      <c r="D34" s="1">
        <v>20</v>
      </c>
      <c r="E34" s="2">
        <v>1</v>
      </c>
      <c r="F34" s="2">
        <v>0.2</v>
      </c>
      <c r="G34" s="2">
        <v>9</v>
      </c>
      <c r="H34" s="8">
        <v>44</v>
      </c>
      <c r="I34" s="2">
        <v>1.4E-2</v>
      </c>
      <c r="J34" s="2">
        <v>0</v>
      </c>
      <c r="K34" s="2">
        <v>0</v>
      </c>
      <c r="L34" s="2">
        <v>0.108</v>
      </c>
      <c r="M34" s="2">
        <v>2.76</v>
      </c>
      <c r="N34" s="2">
        <v>12.72</v>
      </c>
      <c r="O34" s="2">
        <v>3</v>
      </c>
      <c r="P34" s="4">
        <v>0.372</v>
      </c>
    </row>
    <row r="35" spans="1:16" x14ac:dyDescent="0.25">
      <c r="A35" s="3"/>
      <c r="B35" s="25" t="s">
        <v>1</v>
      </c>
      <c r="C35" s="26"/>
      <c r="D35" s="1">
        <v>30</v>
      </c>
      <c r="E35" s="2">
        <v>2.2799999999999998</v>
      </c>
      <c r="F35" s="2">
        <v>0.24</v>
      </c>
      <c r="G35" s="2">
        <v>14.76</v>
      </c>
      <c r="H35" s="8">
        <v>71</v>
      </c>
      <c r="I35" s="2">
        <v>3.3000000000000002E-2</v>
      </c>
      <c r="J35" s="2"/>
      <c r="K35" s="2"/>
      <c r="L35" s="2">
        <v>0.33</v>
      </c>
      <c r="M35" s="2">
        <v>6</v>
      </c>
      <c r="N35" s="2">
        <v>19.5</v>
      </c>
      <c r="O35" s="2">
        <v>4.2</v>
      </c>
      <c r="P35" s="4">
        <v>0.33</v>
      </c>
    </row>
    <row r="36" spans="1:16" ht="15.75" thickBot="1" x14ac:dyDescent="0.3">
      <c r="A36" s="74"/>
      <c r="B36" s="75"/>
      <c r="C36" s="76"/>
      <c r="D36" s="5"/>
      <c r="E36" s="6">
        <f t="shared" ref="E36:P36" si="3">SUM(E31:E35)</f>
        <v>20.260000000000002</v>
      </c>
      <c r="F36" s="6">
        <f t="shared" si="3"/>
        <v>21.77</v>
      </c>
      <c r="G36" s="6">
        <f t="shared" si="3"/>
        <v>84.710000000000008</v>
      </c>
      <c r="H36" s="9">
        <f t="shared" si="3"/>
        <v>604.9</v>
      </c>
      <c r="I36" s="6">
        <f t="shared" si="3"/>
        <v>0.26800000000000002</v>
      </c>
      <c r="J36" s="6">
        <f t="shared" si="3"/>
        <v>17.905999999999999</v>
      </c>
      <c r="K36" s="6">
        <f t="shared" si="3"/>
        <v>0.18</v>
      </c>
      <c r="L36" s="6">
        <f t="shared" si="3"/>
        <v>3.8500000000000005</v>
      </c>
      <c r="M36" s="6">
        <f t="shared" si="3"/>
        <v>220.55</v>
      </c>
      <c r="N36" s="6">
        <f t="shared" si="3"/>
        <v>352.14100000000002</v>
      </c>
      <c r="O36" s="6">
        <f t="shared" si="3"/>
        <v>72.454000000000008</v>
      </c>
      <c r="P36" s="7">
        <f t="shared" si="3"/>
        <v>3.3129999999999997</v>
      </c>
    </row>
    <row r="37" spans="1:16" ht="15.75" thickBot="1" x14ac:dyDescent="0.3">
      <c r="A37" s="77" t="s">
        <v>21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9"/>
    </row>
    <row r="38" spans="1:16" ht="30" x14ac:dyDescent="0.25">
      <c r="A38" s="36" t="s">
        <v>64</v>
      </c>
      <c r="B38" s="97" t="s">
        <v>5</v>
      </c>
      <c r="C38" s="97"/>
      <c r="D38" s="11">
        <v>100</v>
      </c>
      <c r="E38" s="12">
        <v>1.5</v>
      </c>
      <c r="F38" s="12">
        <v>7.4999999999999997E-2</v>
      </c>
      <c r="G38" s="12">
        <v>8.5</v>
      </c>
      <c r="H38" s="47">
        <v>86.5</v>
      </c>
      <c r="I38" s="12">
        <v>0</v>
      </c>
      <c r="J38" s="12">
        <v>14.16</v>
      </c>
      <c r="K38" s="12">
        <v>0</v>
      </c>
      <c r="L38" s="12">
        <v>2.16</v>
      </c>
      <c r="M38" s="12">
        <v>34.6</v>
      </c>
      <c r="N38" s="12">
        <v>11.5</v>
      </c>
      <c r="O38" s="12">
        <v>22.16</v>
      </c>
      <c r="P38" s="14">
        <v>0.83</v>
      </c>
    </row>
    <row r="39" spans="1:16" ht="31.5" customHeight="1" x14ac:dyDescent="0.25">
      <c r="A39" s="31" t="s">
        <v>61</v>
      </c>
      <c r="B39" s="93" t="s">
        <v>65</v>
      </c>
      <c r="C39" s="93"/>
      <c r="D39" s="1" t="s">
        <v>4</v>
      </c>
      <c r="E39" s="2">
        <v>12.3</v>
      </c>
      <c r="F39" s="2">
        <v>17.66</v>
      </c>
      <c r="G39" s="2">
        <v>29.85</v>
      </c>
      <c r="H39" s="8">
        <v>313</v>
      </c>
      <c r="I39" s="2">
        <v>0.20100000000000001</v>
      </c>
      <c r="J39" s="2">
        <v>8.0760000000000005</v>
      </c>
      <c r="K39" s="2">
        <v>0.18</v>
      </c>
      <c r="L39" s="2">
        <v>2.1</v>
      </c>
      <c r="M39" s="2">
        <v>57.66</v>
      </c>
      <c r="N39" s="2">
        <v>201.911</v>
      </c>
      <c r="O39" s="2">
        <v>26.393999999999998</v>
      </c>
      <c r="P39" s="4">
        <v>0.11</v>
      </c>
    </row>
    <row r="40" spans="1:16" ht="29.25" customHeight="1" x14ac:dyDescent="0.25">
      <c r="A40" s="31" t="s">
        <v>42</v>
      </c>
      <c r="B40" s="72" t="s">
        <v>15</v>
      </c>
      <c r="C40" s="73"/>
      <c r="D40" s="23" t="s">
        <v>7</v>
      </c>
      <c r="E40" s="2">
        <v>0.53</v>
      </c>
      <c r="F40" s="2">
        <v>0</v>
      </c>
      <c r="G40" s="2">
        <v>9.4700000000000006</v>
      </c>
      <c r="H40" s="8">
        <v>40</v>
      </c>
      <c r="I40" s="2">
        <v>0</v>
      </c>
      <c r="J40" s="2">
        <v>0.27</v>
      </c>
      <c r="K40" s="2">
        <v>0</v>
      </c>
      <c r="L40" s="2">
        <v>0</v>
      </c>
      <c r="M40" s="2">
        <v>13.6</v>
      </c>
      <c r="N40" s="2">
        <v>22.13</v>
      </c>
      <c r="O40" s="2">
        <v>11.73</v>
      </c>
      <c r="P40" s="4">
        <v>0.1</v>
      </c>
    </row>
    <row r="41" spans="1:16" x14ac:dyDescent="0.25">
      <c r="A41" s="3"/>
      <c r="B41" s="25" t="s">
        <v>168</v>
      </c>
      <c r="C41" s="26"/>
      <c r="D41" s="1">
        <v>20</v>
      </c>
      <c r="E41" s="2">
        <v>1</v>
      </c>
      <c r="F41" s="2">
        <v>0.2</v>
      </c>
      <c r="G41" s="2">
        <v>9</v>
      </c>
      <c r="H41" s="8">
        <v>44</v>
      </c>
      <c r="I41" s="2">
        <v>1.4E-2</v>
      </c>
      <c r="J41" s="2">
        <v>0</v>
      </c>
      <c r="K41" s="2">
        <v>0</v>
      </c>
      <c r="L41" s="2">
        <v>0.108</v>
      </c>
      <c r="M41" s="2">
        <v>2.76</v>
      </c>
      <c r="N41" s="2">
        <v>12.72</v>
      </c>
      <c r="O41" s="2">
        <v>3</v>
      </c>
      <c r="P41" s="4">
        <v>0.372</v>
      </c>
    </row>
    <row r="42" spans="1:16" x14ac:dyDescent="0.25">
      <c r="A42" s="3"/>
      <c r="B42" s="25" t="s">
        <v>1</v>
      </c>
      <c r="C42" s="26"/>
      <c r="D42" s="1">
        <v>30</v>
      </c>
      <c r="E42" s="2">
        <v>2.2799999999999998</v>
      </c>
      <c r="F42" s="2">
        <v>0.24</v>
      </c>
      <c r="G42" s="2">
        <v>14.76</v>
      </c>
      <c r="H42" s="8">
        <v>71</v>
      </c>
      <c r="I42" s="2">
        <v>3.3000000000000002E-2</v>
      </c>
      <c r="J42" s="2">
        <v>0</v>
      </c>
      <c r="K42" s="2">
        <v>0</v>
      </c>
      <c r="L42" s="2">
        <v>0.33</v>
      </c>
      <c r="M42" s="2">
        <v>6</v>
      </c>
      <c r="N42" s="2">
        <v>19.5</v>
      </c>
      <c r="O42" s="2">
        <v>4.2</v>
      </c>
      <c r="P42" s="4">
        <v>0.33</v>
      </c>
    </row>
    <row r="43" spans="1:16" ht="15.75" thickBot="1" x14ac:dyDescent="0.3">
      <c r="A43" s="74"/>
      <c r="B43" s="75"/>
      <c r="C43" s="76"/>
      <c r="D43" s="5"/>
      <c r="E43" s="6">
        <v>17.61</v>
      </c>
      <c r="F43" s="6">
        <v>18.175000000000001</v>
      </c>
      <c r="G43" s="6">
        <v>71.58</v>
      </c>
      <c r="H43" s="9">
        <v>554.5</v>
      </c>
      <c r="I43" s="6">
        <f t="shared" ref="I43:K43" si="4">SUM(I39:I42)</f>
        <v>0.24800000000000003</v>
      </c>
      <c r="J43" s="6">
        <v>22.5</v>
      </c>
      <c r="K43" s="6">
        <f t="shared" si="4"/>
        <v>0.18</v>
      </c>
      <c r="L43" s="6">
        <v>4.6900000000000004</v>
      </c>
      <c r="M43" s="6">
        <v>114.62</v>
      </c>
      <c r="N43" s="6">
        <v>267.76</v>
      </c>
      <c r="O43" s="6">
        <v>67.48</v>
      </c>
      <c r="P43" s="7">
        <v>1.742</v>
      </c>
    </row>
    <row r="44" spans="1:16" ht="15.75" thickBot="1" x14ac:dyDescent="0.3">
      <c r="A44" s="94" t="s">
        <v>22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6"/>
    </row>
    <row r="45" spans="1:16" ht="29.25" customHeight="1" x14ac:dyDescent="0.25">
      <c r="A45" s="31" t="s">
        <v>67</v>
      </c>
      <c r="B45" s="80" t="s">
        <v>66</v>
      </c>
      <c r="C45" s="81"/>
      <c r="D45" s="11" t="s">
        <v>23</v>
      </c>
      <c r="E45" s="12">
        <v>2</v>
      </c>
      <c r="F45" s="12">
        <v>5.4</v>
      </c>
      <c r="G45" s="12">
        <v>12.8</v>
      </c>
      <c r="H45" s="13">
        <v>111</v>
      </c>
      <c r="I45" s="12">
        <v>0.05</v>
      </c>
      <c r="J45" s="12">
        <v>7.95</v>
      </c>
      <c r="K45" s="12">
        <v>0</v>
      </c>
      <c r="L45" s="12">
        <v>0</v>
      </c>
      <c r="M45" s="12">
        <v>40.71</v>
      </c>
      <c r="N45" s="12">
        <v>0</v>
      </c>
      <c r="O45" s="12">
        <v>22.9</v>
      </c>
      <c r="P45" s="14">
        <v>1.08</v>
      </c>
    </row>
    <row r="46" spans="1:16" ht="30" customHeight="1" x14ac:dyDescent="0.25">
      <c r="A46" s="31" t="s">
        <v>43</v>
      </c>
      <c r="B46" s="72" t="s">
        <v>15</v>
      </c>
      <c r="C46" s="73"/>
      <c r="D46" s="1" t="s">
        <v>7</v>
      </c>
      <c r="E46" s="2">
        <v>0.53</v>
      </c>
      <c r="F46" s="2">
        <v>0</v>
      </c>
      <c r="G46" s="2">
        <v>9.4700000000000006</v>
      </c>
      <c r="H46" s="8">
        <v>40</v>
      </c>
      <c r="I46" s="2">
        <v>0</v>
      </c>
      <c r="J46" s="2">
        <v>0.27</v>
      </c>
      <c r="K46" s="2">
        <v>0</v>
      </c>
      <c r="L46" s="2">
        <v>0</v>
      </c>
      <c r="M46" s="2">
        <v>13.6</v>
      </c>
      <c r="N46" s="2">
        <v>22.13</v>
      </c>
      <c r="O46" s="2">
        <v>11.73</v>
      </c>
      <c r="P46" s="4">
        <v>0.11</v>
      </c>
    </row>
    <row r="47" spans="1:16" ht="30" customHeight="1" x14ac:dyDescent="0.25">
      <c r="A47" s="31"/>
      <c r="B47" s="67" t="s">
        <v>68</v>
      </c>
      <c r="C47" s="68"/>
      <c r="D47" s="1">
        <v>30</v>
      </c>
      <c r="E47" s="2">
        <v>2.2799999999999998</v>
      </c>
      <c r="F47" s="2">
        <v>0.24</v>
      </c>
      <c r="G47" s="2">
        <v>14.76</v>
      </c>
      <c r="H47" s="8">
        <v>71</v>
      </c>
      <c r="I47" s="2">
        <v>3.3000000000000002E-2</v>
      </c>
      <c r="J47" s="2">
        <v>0</v>
      </c>
      <c r="K47" s="2">
        <v>0</v>
      </c>
      <c r="L47" s="2">
        <v>0.33</v>
      </c>
      <c r="M47" s="2">
        <v>6</v>
      </c>
      <c r="N47" s="2">
        <v>19.5</v>
      </c>
      <c r="O47" s="2">
        <v>4.2</v>
      </c>
      <c r="P47" s="4">
        <v>0.33</v>
      </c>
    </row>
    <row r="48" spans="1:16" x14ac:dyDescent="0.25">
      <c r="A48" s="3"/>
      <c r="B48" s="42" t="s">
        <v>192</v>
      </c>
      <c r="C48" s="42"/>
      <c r="D48" s="1">
        <v>20</v>
      </c>
      <c r="E48" s="2">
        <v>1</v>
      </c>
      <c r="F48" s="2">
        <v>0.2</v>
      </c>
      <c r="G48" s="2">
        <v>9</v>
      </c>
      <c r="H48" s="8">
        <v>44</v>
      </c>
      <c r="I48" s="2">
        <v>1.4E-2</v>
      </c>
      <c r="J48" s="2">
        <v>0</v>
      </c>
      <c r="K48" s="2">
        <v>0</v>
      </c>
      <c r="L48" s="2">
        <v>0.108</v>
      </c>
      <c r="M48" s="2">
        <v>2.76</v>
      </c>
      <c r="N48" s="2">
        <v>12.72</v>
      </c>
      <c r="O48" s="2">
        <v>3</v>
      </c>
      <c r="P48" s="4">
        <v>0.372</v>
      </c>
    </row>
    <row r="49" spans="1:16" ht="15.75" thickBot="1" x14ac:dyDescent="0.3">
      <c r="A49" s="74"/>
      <c r="B49" s="75"/>
      <c r="C49" s="76"/>
      <c r="D49" s="5"/>
      <c r="E49" s="6">
        <f t="shared" ref="E49:P49" si="5">SUM(E45:E48)</f>
        <v>5.8100000000000005</v>
      </c>
      <c r="F49" s="6">
        <f t="shared" si="5"/>
        <v>5.8400000000000007</v>
      </c>
      <c r="G49" s="6">
        <f t="shared" si="5"/>
        <v>46.03</v>
      </c>
      <c r="H49" s="9">
        <f t="shared" si="5"/>
        <v>266</v>
      </c>
      <c r="I49" s="6">
        <f t="shared" si="5"/>
        <v>9.7000000000000003E-2</v>
      </c>
      <c r="J49" s="6">
        <f t="shared" si="5"/>
        <v>8.2200000000000006</v>
      </c>
      <c r="K49" s="6">
        <f t="shared" si="5"/>
        <v>0</v>
      </c>
      <c r="L49" s="6">
        <f t="shared" si="5"/>
        <v>0.438</v>
      </c>
      <c r="M49" s="6">
        <f t="shared" si="5"/>
        <v>63.07</v>
      </c>
      <c r="N49" s="6">
        <f t="shared" si="5"/>
        <v>54.349999999999994</v>
      </c>
      <c r="O49" s="6">
        <f t="shared" si="5"/>
        <v>41.83</v>
      </c>
      <c r="P49" s="7">
        <f t="shared" si="5"/>
        <v>1.8920000000000003</v>
      </c>
    </row>
    <row r="50" spans="1:16" ht="15.75" thickBot="1" x14ac:dyDescent="0.3">
      <c r="A50" s="90" t="s">
        <v>79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2"/>
    </row>
    <row r="51" spans="1:16" ht="15.75" thickBot="1" x14ac:dyDescent="0.3">
      <c r="A51" s="77" t="s">
        <v>20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9"/>
    </row>
    <row r="52" spans="1:16" ht="54" customHeight="1" x14ac:dyDescent="0.25">
      <c r="A52" s="36" t="s">
        <v>69</v>
      </c>
      <c r="B52" s="80" t="s">
        <v>207</v>
      </c>
      <c r="C52" s="81"/>
      <c r="D52" s="11">
        <v>60</v>
      </c>
      <c r="E52" s="12">
        <v>0.85499999999999998</v>
      </c>
      <c r="F52" s="12">
        <v>3.653</v>
      </c>
      <c r="G52" s="12">
        <v>11.58</v>
      </c>
      <c r="H52" s="13">
        <v>56.1</v>
      </c>
      <c r="I52" s="12">
        <v>1.0999999999999999E-2</v>
      </c>
      <c r="J52" s="12">
        <v>7.7</v>
      </c>
      <c r="K52" s="12">
        <v>0</v>
      </c>
      <c r="L52" s="12">
        <v>0.64100000000000001</v>
      </c>
      <c r="M52" s="12">
        <v>121.09</v>
      </c>
      <c r="N52" s="12">
        <v>84.581999999999994</v>
      </c>
      <c r="O52" s="12">
        <v>12.54</v>
      </c>
      <c r="P52" s="14">
        <v>0.19800000000000001</v>
      </c>
    </row>
    <row r="53" spans="1:16" ht="27" customHeight="1" x14ac:dyDescent="0.25">
      <c r="A53" s="31" t="s">
        <v>71</v>
      </c>
      <c r="B53" s="93" t="s">
        <v>72</v>
      </c>
      <c r="C53" s="93"/>
      <c r="D53" s="1" t="s">
        <v>2</v>
      </c>
      <c r="E53" s="2">
        <v>5.0999999999999996</v>
      </c>
      <c r="F53" s="2">
        <v>4.468</v>
      </c>
      <c r="G53" s="2">
        <v>28.5</v>
      </c>
      <c r="H53" s="8">
        <v>187</v>
      </c>
      <c r="I53" s="2">
        <v>6.7000000000000004E-2</v>
      </c>
      <c r="J53" s="2">
        <v>0</v>
      </c>
      <c r="K53" s="2">
        <v>0.1</v>
      </c>
      <c r="L53" s="2">
        <v>0.81599999999999995</v>
      </c>
      <c r="M53" s="2">
        <v>16.456</v>
      </c>
      <c r="N53" s="2">
        <v>57.009</v>
      </c>
      <c r="O53" s="2">
        <v>8.4789999999999992</v>
      </c>
      <c r="P53" s="4">
        <v>0.86899999999999999</v>
      </c>
    </row>
    <row r="54" spans="1:16" ht="28.5" customHeight="1" x14ac:dyDescent="0.25">
      <c r="A54" s="31" t="s">
        <v>70</v>
      </c>
      <c r="B54" s="93" t="s">
        <v>73</v>
      </c>
      <c r="C54" s="93"/>
      <c r="D54" s="1" t="s">
        <v>6</v>
      </c>
      <c r="E54" s="2">
        <v>10.5</v>
      </c>
      <c r="F54" s="2">
        <v>11.03</v>
      </c>
      <c r="G54" s="2">
        <v>3.1840000000000002</v>
      </c>
      <c r="H54" s="8">
        <v>196</v>
      </c>
      <c r="I54" s="2">
        <v>0.14000000000000001</v>
      </c>
      <c r="J54" s="2">
        <v>3.89</v>
      </c>
      <c r="K54" s="2">
        <v>0</v>
      </c>
      <c r="L54" s="2">
        <v>0.36299999999999999</v>
      </c>
      <c r="M54" s="2">
        <v>66.805999999999997</v>
      </c>
      <c r="N54" s="2">
        <v>215.17400000000001</v>
      </c>
      <c r="O54" s="2">
        <v>30.164000000000001</v>
      </c>
      <c r="P54" s="4">
        <v>1.43</v>
      </c>
    </row>
    <row r="55" spans="1:16" ht="30" customHeight="1" x14ac:dyDescent="0.25">
      <c r="A55" s="31" t="s">
        <v>74</v>
      </c>
      <c r="B55" s="72" t="s">
        <v>8</v>
      </c>
      <c r="C55" s="73"/>
      <c r="D55" s="23" t="s">
        <v>9</v>
      </c>
      <c r="E55" s="2">
        <v>8.4000000000000005E-2</v>
      </c>
      <c r="F55" s="2">
        <v>1.2E-2</v>
      </c>
      <c r="G55" s="2">
        <v>15.185</v>
      </c>
      <c r="H55" s="8">
        <v>62</v>
      </c>
      <c r="I55" s="2">
        <v>3.0000000000000001E-3</v>
      </c>
      <c r="J55" s="2">
        <v>2.8</v>
      </c>
      <c r="K55" s="2">
        <v>0</v>
      </c>
      <c r="L55" s="2">
        <v>1.4E-2</v>
      </c>
      <c r="M55" s="2">
        <v>3.25</v>
      </c>
      <c r="N55" s="2">
        <v>1.54</v>
      </c>
      <c r="O55" s="2">
        <v>0.84</v>
      </c>
      <c r="P55" s="4">
        <v>8.6999999999999994E-2</v>
      </c>
    </row>
    <row r="56" spans="1:16" x14ac:dyDescent="0.25">
      <c r="A56" s="3"/>
      <c r="B56" s="25" t="s">
        <v>193</v>
      </c>
      <c r="C56" s="26"/>
      <c r="D56" s="1">
        <v>20</v>
      </c>
      <c r="E56" s="2">
        <v>1</v>
      </c>
      <c r="F56" s="2">
        <v>0.2</v>
      </c>
      <c r="G56" s="2">
        <v>9</v>
      </c>
      <c r="H56" s="8">
        <v>44</v>
      </c>
      <c r="I56" s="2">
        <v>1.4E-2</v>
      </c>
      <c r="J56" s="2">
        <v>0</v>
      </c>
      <c r="K56" s="2">
        <v>0</v>
      </c>
      <c r="L56" s="2">
        <v>0.108</v>
      </c>
      <c r="M56" s="2">
        <v>2.76</v>
      </c>
      <c r="N56" s="2">
        <v>12.72</v>
      </c>
      <c r="O56" s="2">
        <v>3</v>
      </c>
      <c r="P56" s="4">
        <v>0.372</v>
      </c>
    </row>
    <row r="57" spans="1:16" x14ac:dyDescent="0.25">
      <c r="A57" s="3"/>
      <c r="B57" s="25" t="s">
        <v>1</v>
      </c>
      <c r="C57" s="26"/>
      <c r="D57" s="1">
        <v>30</v>
      </c>
      <c r="E57" s="2">
        <v>2.2799999999999998</v>
      </c>
      <c r="F57" s="2">
        <v>0.24</v>
      </c>
      <c r="G57" s="2">
        <v>14.76</v>
      </c>
      <c r="H57" s="8">
        <v>71</v>
      </c>
      <c r="I57" s="2">
        <v>3.3000000000000002E-2</v>
      </c>
      <c r="J57" s="2"/>
      <c r="K57" s="2"/>
      <c r="L57" s="2">
        <v>0.33</v>
      </c>
      <c r="M57" s="2">
        <v>6</v>
      </c>
      <c r="N57" s="2">
        <v>19.5</v>
      </c>
      <c r="O57" s="2">
        <v>4.2</v>
      </c>
      <c r="P57" s="4">
        <v>0.33</v>
      </c>
    </row>
    <row r="58" spans="1:16" ht="15.75" thickBot="1" x14ac:dyDescent="0.3">
      <c r="A58" s="74"/>
      <c r="B58" s="75"/>
      <c r="C58" s="76"/>
      <c r="D58" s="5"/>
      <c r="E58" s="6">
        <f t="shared" ref="E58:P58" si="6">SUM(E52:E57)</f>
        <v>19.818999999999999</v>
      </c>
      <c r="F58" s="6">
        <f t="shared" si="6"/>
        <v>19.602999999999998</v>
      </c>
      <c r="G58" s="6">
        <f t="shared" si="6"/>
        <v>82.209000000000003</v>
      </c>
      <c r="H58" s="9">
        <f t="shared" si="6"/>
        <v>616.1</v>
      </c>
      <c r="I58" s="6">
        <f t="shared" si="6"/>
        <v>0.26800000000000002</v>
      </c>
      <c r="J58" s="6">
        <f t="shared" si="6"/>
        <v>14.39</v>
      </c>
      <c r="K58" s="6">
        <f t="shared" si="6"/>
        <v>0.1</v>
      </c>
      <c r="L58" s="6">
        <f t="shared" si="6"/>
        <v>2.2719999999999998</v>
      </c>
      <c r="M58" s="6">
        <f t="shared" si="6"/>
        <v>216.36199999999997</v>
      </c>
      <c r="N58" s="6">
        <f t="shared" si="6"/>
        <v>390.52500000000003</v>
      </c>
      <c r="O58" s="6">
        <f t="shared" si="6"/>
        <v>59.223000000000006</v>
      </c>
      <c r="P58" s="7">
        <f t="shared" si="6"/>
        <v>3.286</v>
      </c>
    </row>
    <row r="59" spans="1:16" x14ac:dyDescent="0.25">
      <c r="A59" s="77" t="s">
        <v>21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9"/>
    </row>
    <row r="60" spans="1:16" ht="27" customHeight="1" x14ac:dyDescent="0.25">
      <c r="A60" s="31" t="s">
        <v>71</v>
      </c>
      <c r="B60" s="93" t="s">
        <v>72</v>
      </c>
      <c r="C60" s="93"/>
      <c r="D60" s="1" t="s">
        <v>14</v>
      </c>
      <c r="E60" s="2">
        <v>6.12</v>
      </c>
      <c r="F60" s="2">
        <v>5.36</v>
      </c>
      <c r="G60" s="2">
        <v>34.200000000000003</v>
      </c>
      <c r="H60" s="8">
        <v>224.39</v>
      </c>
      <c r="I60" s="2">
        <v>0.08</v>
      </c>
      <c r="J60" s="2">
        <v>0</v>
      </c>
      <c r="K60" s="2">
        <v>0.11899999999999999</v>
      </c>
      <c r="L60" s="2">
        <v>0.97899999999999998</v>
      </c>
      <c r="M60" s="2">
        <v>19.739999999999998</v>
      </c>
      <c r="N60" s="2">
        <v>68.41</v>
      </c>
      <c r="O60" s="2">
        <v>10.17</v>
      </c>
      <c r="P60" s="4">
        <v>1.042</v>
      </c>
    </row>
    <row r="61" spans="1:16" ht="28.5" customHeight="1" x14ac:dyDescent="0.25">
      <c r="A61" s="31" t="s">
        <v>76</v>
      </c>
      <c r="B61" s="93" t="s">
        <v>75</v>
      </c>
      <c r="C61" s="93"/>
      <c r="D61" s="1">
        <v>100</v>
      </c>
      <c r="E61" s="2">
        <v>7.4</v>
      </c>
      <c r="F61" s="2">
        <v>10.9</v>
      </c>
      <c r="G61" s="2">
        <v>0.8</v>
      </c>
      <c r="H61" s="8">
        <v>108</v>
      </c>
      <c r="I61" s="2">
        <v>0.03</v>
      </c>
      <c r="J61" s="2">
        <v>0</v>
      </c>
      <c r="K61" s="2">
        <v>0</v>
      </c>
      <c r="L61" s="2">
        <v>1</v>
      </c>
      <c r="M61" s="2">
        <v>35</v>
      </c>
      <c r="N61" s="2">
        <v>139.001</v>
      </c>
      <c r="O61" s="2">
        <v>16</v>
      </c>
      <c r="P61" s="4">
        <v>0</v>
      </c>
    </row>
    <row r="62" spans="1:16" ht="28.5" customHeight="1" x14ac:dyDescent="0.25">
      <c r="A62" s="31" t="s">
        <v>77</v>
      </c>
      <c r="B62" s="67" t="s">
        <v>15</v>
      </c>
      <c r="C62" s="68"/>
      <c r="D62" s="1" t="s">
        <v>7</v>
      </c>
      <c r="E62" s="2">
        <v>0.53</v>
      </c>
      <c r="F62" s="2">
        <v>0</v>
      </c>
      <c r="G62" s="2">
        <v>9.4700000000000006</v>
      </c>
      <c r="H62" s="8">
        <v>40</v>
      </c>
      <c r="I62" s="2">
        <v>0</v>
      </c>
      <c r="J62" s="2">
        <v>0.27</v>
      </c>
      <c r="K62" s="2">
        <v>0</v>
      </c>
      <c r="L62" s="2">
        <v>0</v>
      </c>
      <c r="M62" s="2">
        <v>13.6</v>
      </c>
      <c r="N62" s="2">
        <v>22.13</v>
      </c>
      <c r="O62" s="2">
        <v>11.73</v>
      </c>
      <c r="P62" s="4">
        <v>0.11</v>
      </c>
    </row>
    <row r="63" spans="1:16" ht="30" customHeight="1" x14ac:dyDescent="0.25">
      <c r="A63" s="31"/>
      <c r="B63" s="72" t="s">
        <v>194</v>
      </c>
      <c r="C63" s="73"/>
      <c r="D63" s="23">
        <v>20</v>
      </c>
      <c r="E63" s="2">
        <v>1</v>
      </c>
      <c r="F63" s="2">
        <v>0.2</v>
      </c>
      <c r="G63" s="2">
        <v>9</v>
      </c>
      <c r="H63" s="8">
        <v>44</v>
      </c>
      <c r="I63" s="2">
        <v>1.4E-2</v>
      </c>
      <c r="J63" s="2">
        <v>0</v>
      </c>
      <c r="K63" s="2">
        <v>0</v>
      </c>
      <c r="L63" s="2">
        <v>0.108</v>
      </c>
      <c r="M63" s="2">
        <v>2.76</v>
      </c>
      <c r="N63" s="2">
        <v>12.72</v>
      </c>
      <c r="O63" s="2">
        <v>3</v>
      </c>
      <c r="P63" s="4">
        <v>0.372</v>
      </c>
    </row>
    <row r="64" spans="1:16" x14ac:dyDescent="0.25">
      <c r="A64" s="3"/>
      <c r="B64" s="25" t="s">
        <v>1</v>
      </c>
      <c r="C64" s="26"/>
      <c r="D64" s="1">
        <v>30</v>
      </c>
      <c r="E64" s="2">
        <v>2.2799999999999998</v>
      </c>
      <c r="F64" s="2">
        <v>0.24</v>
      </c>
      <c r="G64" s="2">
        <v>14.76</v>
      </c>
      <c r="H64" s="8">
        <v>71</v>
      </c>
      <c r="I64" s="2">
        <v>3.3000000000000002E-2</v>
      </c>
      <c r="J64" s="2"/>
      <c r="K64" s="2"/>
      <c r="L64" s="2">
        <v>0.33</v>
      </c>
      <c r="M64" s="2">
        <v>6</v>
      </c>
      <c r="N64" s="2">
        <v>19.5</v>
      </c>
      <c r="O64" s="2">
        <v>4.2</v>
      </c>
      <c r="P64" s="4">
        <v>0.33</v>
      </c>
    </row>
    <row r="65" spans="1:16" ht="15.75" thickBot="1" x14ac:dyDescent="0.3">
      <c r="A65" s="74"/>
      <c r="B65" s="75"/>
      <c r="C65" s="76"/>
      <c r="D65" s="5"/>
      <c r="E65" s="6">
        <v>17.329999999999998</v>
      </c>
      <c r="F65" s="6">
        <v>16.7</v>
      </c>
      <c r="G65" s="6">
        <v>68.23</v>
      </c>
      <c r="H65" s="9">
        <v>487</v>
      </c>
      <c r="I65" s="6">
        <f>SUM(I60:I64)</f>
        <v>0.157</v>
      </c>
      <c r="J65" s="6">
        <v>0.27</v>
      </c>
      <c r="K65" s="6">
        <f>SUM(K60:K64)</f>
        <v>0.11899999999999999</v>
      </c>
      <c r="L65" s="6">
        <v>2.4169999999999998</v>
      </c>
      <c r="M65" s="6">
        <v>77.099999999999994</v>
      </c>
      <c r="N65" s="6">
        <v>261.76</v>
      </c>
      <c r="O65" s="6">
        <v>45.1</v>
      </c>
      <c r="P65" s="7">
        <v>1.8540000000000001</v>
      </c>
    </row>
    <row r="66" spans="1:16" ht="15.75" thickBot="1" x14ac:dyDescent="0.3">
      <c r="A66" s="94" t="s">
        <v>22</v>
      </c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6"/>
    </row>
    <row r="67" spans="1:16" ht="29.25" customHeight="1" x14ac:dyDescent="0.25">
      <c r="A67" s="53" t="s">
        <v>83</v>
      </c>
      <c r="B67" s="80" t="s">
        <v>25</v>
      </c>
      <c r="C67" s="81"/>
      <c r="D67" s="11" t="s">
        <v>23</v>
      </c>
      <c r="E67" s="12">
        <v>8.6999999999999993</v>
      </c>
      <c r="F67" s="12">
        <v>10</v>
      </c>
      <c r="G67" s="12">
        <v>44.7</v>
      </c>
      <c r="H67" s="13">
        <v>313</v>
      </c>
      <c r="I67" s="12">
        <v>0.16</v>
      </c>
      <c r="J67" s="12">
        <v>0.61</v>
      </c>
      <c r="K67" s="12">
        <v>0</v>
      </c>
      <c r="L67" s="12">
        <v>0</v>
      </c>
      <c r="M67" s="12">
        <v>179.71</v>
      </c>
      <c r="N67" s="12">
        <v>0</v>
      </c>
      <c r="O67" s="12">
        <v>41.24</v>
      </c>
      <c r="P67" s="14">
        <v>1.0900000000000001</v>
      </c>
    </row>
    <row r="68" spans="1:16" ht="29.25" customHeight="1" x14ac:dyDescent="0.25">
      <c r="A68" s="3" t="s">
        <v>77</v>
      </c>
      <c r="B68" s="72" t="s">
        <v>56</v>
      </c>
      <c r="C68" s="73"/>
      <c r="D68" s="23" t="s">
        <v>52</v>
      </c>
      <c r="E68" s="2">
        <v>1.52</v>
      </c>
      <c r="F68" s="2">
        <v>1.35</v>
      </c>
      <c r="G68" s="2">
        <v>15.9</v>
      </c>
      <c r="H68" s="8">
        <v>81</v>
      </c>
      <c r="I68" s="2">
        <v>0.04</v>
      </c>
      <c r="J68" s="2">
        <v>1.33</v>
      </c>
      <c r="K68" s="2">
        <v>0.16</v>
      </c>
      <c r="L68" s="2">
        <v>0</v>
      </c>
      <c r="M68" s="2">
        <v>136.6</v>
      </c>
      <c r="N68" s="2">
        <v>92.8</v>
      </c>
      <c r="O68" s="2">
        <v>5.4</v>
      </c>
      <c r="P68" s="4">
        <v>0.11</v>
      </c>
    </row>
    <row r="69" spans="1:16" ht="29.25" customHeight="1" x14ac:dyDescent="0.25">
      <c r="A69" s="3"/>
      <c r="B69" s="67" t="s">
        <v>84</v>
      </c>
      <c r="C69" s="68"/>
      <c r="D69" s="23">
        <v>30</v>
      </c>
      <c r="E69" s="2">
        <v>2.2799999999999998</v>
      </c>
      <c r="F69" s="2">
        <v>0.24</v>
      </c>
      <c r="G69" s="2">
        <v>14.76</v>
      </c>
      <c r="H69" s="8">
        <v>71</v>
      </c>
      <c r="I69" s="2">
        <v>3.3000000000000002E-2</v>
      </c>
      <c r="J69" s="2"/>
      <c r="K69" s="2"/>
      <c r="L69" s="2">
        <v>0.33</v>
      </c>
      <c r="M69" s="2">
        <v>6</v>
      </c>
      <c r="N69" s="2">
        <v>19.5</v>
      </c>
      <c r="O69" s="2">
        <v>4.2</v>
      </c>
      <c r="P69" s="4">
        <v>0.33</v>
      </c>
    </row>
    <row r="70" spans="1:16" ht="15" customHeight="1" x14ac:dyDescent="0.25">
      <c r="A70" s="3"/>
      <c r="B70" s="42" t="s">
        <v>195</v>
      </c>
      <c r="C70" s="42"/>
      <c r="D70" s="1">
        <v>20</v>
      </c>
      <c r="E70" s="2">
        <v>1</v>
      </c>
      <c r="F70" s="2">
        <v>0.2</v>
      </c>
      <c r="G70" s="2">
        <v>9</v>
      </c>
      <c r="H70" s="8">
        <v>44</v>
      </c>
      <c r="I70" s="2">
        <v>1.4E-2</v>
      </c>
      <c r="J70" s="2">
        <v>0</v>
      </c>
      <c r="K70" s="2">
        <v>0</v>
      </c>
      <c r="L70" s="2">
        <v>0.108</v>
      </c>
      <c r="M70" s="2">
        <v>2.76</v>
      </c>
      <c r="N70" s="2">
        <v>12.72</v>
      </c>
      <c r="O70" s="2">
        <v>3</v>
      </c>
      <c r="P70" s="4">
        <v>0.372</v>
      </c>
    </row>
    <row r="71" spans="1:16" ht="15" customHeight="1" thickBot="1" x14ac:dyDescent="0.3">
      <c r="A71" s="74"/>
      <c r="B71" s="75"/>
      <c r="C71" s="76"/>
      <c r="D71" s="5"/>
      <c r="E71" s="6">
        <f t="shared" ref="E71:P71" si="7">SUM(E67:E70)</f>
        <v>13.499999999999998</v>
      </c>
      <c r="F71" s="6">
        <f t="shared" si="7"/>
        <v>11.79</v>
      </c>
      <c r="G71" s="6">
        <f t="shared" si="7"/>
        <v>84.36</v>
      </c>
      <c r="H71" s="9">
        <f t="shared" si="7"/>
        <v>509</v>
      </c>
      <c r="I71" s="6">
        <f t="shared" si="7"/>
        <v>0.24700000000000003</v>
      </c>
      <c r="J71" s="6">
        <f t="shared" si="7"/>
        <v>1.94</v>
      </c>
      <c r="K71" s="6">
        <f t="shared" si="7"/>
        <v>0.16</v>
      </c>
      <c r="L71" s="6">
        <f t="shared" si="7"/>
        <v>0.438</v>
      </c>
      <c r="M71" s="6">
        <f t="shared" si="7"/>
        <v>325.07</v>
      </c>
      <c r="N71" s="6">
        <f t="shared" si="7"/>
        <v>125.02</v>
      </c>
      <c r="O71" s="6">
        <f t="shared" si="7"/>
        <v>53.84</v>
      </c>
      <c r="P71" s="7">
        <f t="shared" si="7"/>
        <v>1.9020000000000001</v>
      </c>
    </row>
    <row r="72" spans="1:16" ht="15.75" thickBot="1" x14ac:dyDescent="0.3">
      <c r="A72" s="90" t="s">
        <v>80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2"/>
    </row>
    <row r="73" spans="1:16" ht="15.75" thickBot="1" x14ac:dyDescent="0.3">
      <c r="A73" s="77" t="s">
        <v>20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9"/>
    </row>
    <row r="74" spans="1:16" ht="48" customHeight="1" x14ac:dyDescent="0.25">
      <c r="A74" s="10" t="s">
        <v>86</v>
      </c>
      <c r="B74" s="97" t="s">
        <v>85</v>
      </c>
      <c r="C74" s="97"/>
      <c r="D74" s="11">
        <v>60</v>
      </c>
      <c r="E74" s="12">
        <v>3.5</v>
      </c>
      <c r="F74" s="12">
        <v>6.11</v>
      </c>
      <c r="G74" s="12">
        <v>9.9</v>
      </c>
      <c r="H74" s="13">
        <v>124</v>
      </c>
      <c r="I74" s="12">
        <v>0.01</v>
      </c>
      <c r="J74" s="12">
        <v>11.31</v>
      </c>
      <c r="K74" s="12"/>
      <c r="L74" s="12">
        <v>0.4</v>
      </c>
      <c r="M74" s="12">
        <v>126.88</v>
      </c>
      <c r="N74" s="12">
        <v>120.41</v>
      </c>
      <c r="O74" s="12">
        <v>41.33</v>
      </c>
      <c r="P74" s="14">
        <v>1.9</v>
      </c>
    </row>
    <row r="75" spans="1:16" ht="44.25" customHeight="1" x14ac:dyDescent="0.25">
      <c r="A75" s="31" t="s">
        <v>87</v>
      </c>
      <c r="B75" s="93" t="s">
        <v>24</v>
      </c>
      <c r="C75" s="93"/>
      <c r="D75" s="1">
        <v>150</v>
      </c>
      <c r="E75" s="2">
        <v>3.09</v>
      </c>
      <c r="F75" s="2">
        <v>6.282</v>
      </c>
      <c r="G75" s="2">
        <v>22</v>
      </c>
      <c r="H75" s="8">
        <v>172</v>
      </c>
      <c r="I75" s="2">
        <v>0.16400000000000001</v>
      </c>
      <c r="J75" s="2">
        <v>7.9429999999999996</v>
      </c>
      <c r="K75" s="2">
        <v>0.08</v>
      </c>
      <c r="L75" s="2">
        <v>3</v>
      </c>
      <c r="M75" s="2">
        <v>47.805</v>
      </c>
      <c r="N75" s="2">
        <v>98.834999999999994</v>
      </c>
      <c r="O75" s="2">
        <v>8</v>
      </c>
      <c r="P75" s="4">
        <v>0</v>
      </c>
    </row>
    <row r="76" spans="1:16" ht="44.25" customHeight="1" x14ac:dyDescent="0.25">
      <c r="A76" s="31" t="s">
        <v>133</v>
      </c>
      <c r="B76" s="93" t="s">
        <v>208</v>
      </c>
      <c r="C76" s="93"/>
      <c r="D76" s="1">
        <v>80</v>
      </c>
      <c r="E76" s="2">
        <v>6.45</v>
      </c>
      <c r="F76" s="2">
        <v>4.25</v>
      </c>
      <c r="G76" s="2">
        <v>7.49</v>
      </c>
      <c r="H76" s="8">
        <v>116</v>
      </c>
      <c r="I76" s="2">
        <v>0.05</v>
      </c>
      <c r="J76" s="2">
        <v>0.48</v>
      </c>
      <c r="K76" s="2">
        <v>0.1</v>
      </c>
      <c r="L76" s="2">
        <v>0.64600000000000002</v>
      </c>
      <c r="M76" s="2">
        <v>44.02</v>
      </c>
      <c r="N76" s="2">
        <v>137.06</v>
      </c>
      <c r="O76" s="2">
        <v>12</v>
      </c>
      <c r="P76" s="2">
        <v>0</v>
      </c>
    </row>
    <row r="77" spans="1:16" ht="28.5" customHeight="1" x14ac:dyDescent="0.25">
      <c r="A77" s="31" t="s">
        <v>88</v>
      </c>
      <c r="B77" s="72" t="s">
        <v>15</v>
      </c>
      <c r="C77" s="73"/>
      <c r="D77" s="23" t="s">
        <v>7</v>
      </c>
      <c r="E77" s="2">
        <v>0.53</v>
      </c>
      <c r="F77" s="2">
        <v>0</v>
      </c>
      <c r="G77" s="2">
        <v>9.4700000000000006</v>
      </c>
      <c r="H77" s="8">
        <v>40</v>
      </c>
      <c r="I77" s="2">
        <v>0</v>
      </c>
      <c r="J77" s="2">
        <v>0.27</v>
      </c>
      <c r="K77" s="2">
        <v>0</v>
      </c>
      <c r="L77" s="2">
        <v>0</v>
      </c>
      <c r="M77" s="2">
        <v>13.6</v>
      </c>
      <c r="N77" s="2">
        <v>22.13</v>
      </c>
      <c r="O77" s="2">
        <v>11.73</v>
      </c>
      <c r="P77" s="4">
        <v>0.1</v>
      </c>
    </row>
    <row r="78" spans="1:16" x14ac:dyDescent="0.25">
      <c r="A78" s="3"/>
      <c r="B78" s="42" t="s">
        <v>196</v>
      </c>
      <c r="C78" s="42"/>
      <c r="D78" s="1">
        <v>20</v>
      </c>
      <c r="E78" s="2">
        <v>1</v>
      </c>
      <c r="F78" s="2">
        <v>0.2</v>
      </c>
      <c r="G78" s="2">
        <v>9</v>
      </c>
      <c r="H78" s="8">
        <v>44</v>
      </c>
      <c r="I78" s="2">
        <v>1.4E-2</v>
      </c>
      <c r="J78" s="2">
        <v>0</v>
      </c>
      <c r="K78" s="2">
        <v>0</v>
      </c>
      <c r="L78" s="2">
        <v>0.108</v>
      </c>
      <c r="M78" s="2">
        <v>2.76</v>
      </c>
      <c r="N78" s="2">
        <v>12.72</v>
      </c>
      <c r="O78" s="2">
        <v>3</v>
      </c>
      <c r="P78" s="4">
        <v>0.372</v>
      </c>
    </row>
    <row r="79" spans="1:16" x14ac:dyDescent="0.25">
      <c r="A79" s="3"/>
      <c r="B79" s="42" t="s">
        <v>1</v>
      </c>
      <c r="C79" s="42"/>
      <c r="D79" s="1">
        <v>30</v>
      </c>
      <c r="E79" s="2">
        <v>2.2799999999999998</v>
      </c>
      <c r="F79" s="2">
        <v>0.24</v>
      </c>
      <c r="G79" s="2">
        <v>14.76</v>
      </c>
      <c r="H79" s="8">
        <v>71</v>
      </c>
      <c r="I79" s="2">
        <v>3.3000000000000002E-2</v>
      </c>
      <c r="J79" s="2"/>
      <c r="K79" s="2"/>
      <c r="L79" s="2">
        <v>0.33</v>
      </c>
      <c r="M79" s="2">
        <v>6</v>
      </c>
      <c r="N79" s="2">
        <v>19.5</v>
      </c>
      <c r="O79" s="2">
        <v>4.2</v>
      </c>
      <c r="P79" s="4">
        <v>0.33</v>
      </c>
    </row>
    <row r="80" spans="1:16" ht="15.75" thickBot="1" x14ac:dyDescent="0.3">
      <c r="A80" s="74"/>
      <c r="B80" s="75"/>
      <c r="C80" s="76"/>
      <c r="D80" s="5"/>
      <c r="E80" s="6">
        <f t="shared" ref="E80:P80" si="8">SUM(E74:E79)</f>
        <v>16.849999999999998</v>
      </c>
      <c r="F80" s="6">
        <f t="shared" si="8"/>
        <v>17.081999999999997</v>
      </c>
      <c r="G80" s="6">
        <f t="shared" si="8"/>
        <v>72.62</v>
      </c>
      <c r="H80" s="9">
        <f t="shared" si="8"/>
        <v>567</v>
      </c>
      <c r="I80" s="6">
        <f t="shared" si="8"/>
        <v>0.27100000000000002</v>
      </c>
      <c r="J80" s="6">
        <f t="shared" si="8"/>
        <v>20.003</v>
      </c>
      <c r="K80" s="6">
        <f t="shared" si="8"/>
        <v>0.18</v>
      </c>
      <c r="L80" s="6">
        <f t="shared" si="8"/>
        <v>4.484</v>
      </c>
      <c r="M80" s="6">
        <f t="shared" si="8"/>
        <v>241.065</v>
      </c>
      <c r="N80" s="6">
        <f t="shared" si="8"/>
        <v>410.65500000000003</v>
      </c>
      <c r="O80" s="6">
        <f t="shared" si="8"/>
        <v>80.260000000000005</v>
      </c>
      <c r="P80" s="7">
        <f t="shared" si="8"/>
        <v>2.702</v>
      </c>
    </row>
    <row r="81" spans="1:16" ht="15.75" thickBot="1" x14ac:dyDescent="0.3">
      <c r="A81" s="77" t="s">
        <v>21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9"/>
    </row>
    <row r="82" spans="1:16" ht="32.25" customHeight="1" x14ac:dyDescent="0.25">
      <c r="A82" s="36" t="s">
        <v>87</v>
      </c>
      <c r="B82" s="97" t="s">
        <v>24</v>
      </c>
      <c r="C82" s="97"/>
      <c r="D82" s="11">
        <v>180</v>
      </c>
      <c r="E82" s="12">
        <v>3.7080000000000002</v>
      </c>
      <c r="F82" s="12">
        <v>7.53</v>
      </c>
      <c r="G82" s="12">
        <v>26.39</v>
      </c>
      <c r="H82" s="13">
        <v>206.39</v>
      </c>
      <c r="I82" s="12">
        <v>0.19600000000000001</v>
      </c>
      <c r="J82" s="12">
        <v>9.5299999999999994</v>
      </c>
      <c r="K82" s="12">
        <v>9.5000000000000001E-2</v>
      </c>
      <c r="L82" s="12">
        <v>3.6</v>
      </c>
      <c r="M82" s="12">
        <v>57.36</v>
      </c>
      <c r="N82" s="12">
        <v>118.59</v>
      </c>
      <c r="O82" s="12">
        <v>9.59</v>
      </c>
      <c r="P82" s="14">
        <v>0</v>
      </c>
    </row>
    <row r="83" spans="1:16" ht="29.25" customHeight="1" x14ac:dyDescent="0.25">
      <c r="A83" s="31" t="s">
        <v>209</v>
      </c>
      <c r="B83" s="93" t="s">
        <v>208</v>
      </c>
      <c r="C83" s="93"/>
      <c r="D83" s="1">
        <v>80</v>
      </c>
      <c r="E83" s="2">
        <v>6.45</v>
      </c>
      <c r="F83" s="2">
        <v>4.25</v>
      </c>
      <c r="G83" s="2">
        <v>7.49</v>
      </c>
      <c r="H83" s="8">
        <v>116</v>
      </c>
      <c r="I83" s="2">
        <v>0.05</v>
      </c>
      <c r="J83" s="2">
        <v>0.48</v>
      </c>
      <c r="K83" s="2">
        <v>0.1</v>
      </c>
      <c r="L83" s="2">
        <v>0.64600000000000002</v>
      </c>
      <c r="M83" s="2">
        <v>44.02</v>
      </c>
      <c r="N83" s="2">
        <v>137.06</v>
      </c>
      <c r="O83" s="2">
        <v>12</v>
      </c>
      <c r="P83" s="4">
        <v>0.33</v>
      </c>
    </row>
    <row r="84" spans="1:16" ht="26.25" customHeight="1" x14ac:dyDescent="0.25">
      <c r="A84" s="3" t="s">
        <v>89</v>
      </c>
      <c r="B84" s="72" t="s">
        <v>15</v>
      </c>
      <c r="C84" s="73"/>
      <c r="D84" s="1" t="s">
        <v>7</v>
      </c>
      <c r="E84" s="2">
        <v>0.53</v>
      </c>
      <c r="F84" s="2">
        <v>0</v>
      </c>
      <c r="G84" s="2">
        <v>9.4700000000000006</v>
      </c>
      <c r="H84" s="8">
        <v>40</v>
      </c>
      <c r="I84" s="2">
        <v>0</v>
      </c>
      <c r="J84" s="2">
        <v>0.27</v>
      </c>
      <c r="K84" s="2">
        <v>0</v>
      </c>
      <c r="L84" s="2">
        <v>0</v>
      </c>
      <c r="M84" s="2">
        <v>13.6</v>
      </c>
      <c r="N84" s="2">
        <v>22.13</v>
      </c>
      <c r="O84" s="2">
        <v>11.73</v>
      </c>
      <c r="P84" s="4">
        <v>0.1</v>
      </c>
    </row>
    <row r="85" spans="1:16" ht="26.25" customHeight="1" x14ac:dyDescent="0.25">
      <c r="A85" s="3"/>
      <c r="B85" s="42" t="s">
        <v>196</v>
      </c>
      <c r="C85" s="42"/>
      <c r="D85" s="1">
        <v>20</v>
      </c>
      <c r="E85" s="2">
        <v>1</v>
      </c>
      <c r="F85" s="2">
        <v>0.2</v>
      </c>
      <c r="G85" s="2">
        <v>9</v>
      </c>
      <c r="H85" s="8">
        <v>44</v>
      </c>
      <c r="I85" s="2">
        <v>1.4E-2</v>
      </c>
      <c r="J85" s="2">
        <v>0</v>
      </c>
      <c r="K85" s="2">
        <v>0</v>
      </c>
      <c r="L85" s="2">
        <v>0.108</v>
      </c>
      <c r="M85" s="2">
        <v>2.76</v>
      </c>
      <c r="N85" s="2">
        <v>12.72</v>
      </c>
      <c r="O85" s="2">
        <v>3</v>
      </c>
      <c r="P85" s="4">
        <v>0.372</v>
      </c>
    </row>
    <row r="86" spans="1:16" x14ac:dyDescent="0.25">
      <c r="A86" s="3"/>
      <c r="B86" s="42" t="s">
        <v>1</v>
      </c>
      <c r="C86" s="42"/>
      <c r="D86" s="1">
        <v>60</v>
      </c>
      <c r="E86" s="2">
        <v>4.5599999999999996</v>
      </c>
      <c r="F86" s="2">
        <v>0.48</v>
      </c>
      <c r="G86" s="2">
        <v>29.52</v>
      </c>
      <c r="H86" s="8">
        <v>142</v>
      </c>
      <c r="I86" s="2">
        <v>6.6000000000000003E-2</v>
      </c>
      <c r="J86" s="2">
        <v>0</v>
      </c>
      <c r="K86" s="2">
        <v>0</v>
      </c>
      <c r="L86" s="2">
        <v>0.66</v>
      </c>
      <c r="M86" s="2">
        <v>12</v>
      </c>
      <c r="N86" s="2">
        <v>39</v>
      </c>
      <c r="O86" s="2">
        <v>8.4</v>
      </c>
      <c r="P86" s="4">
        <v>0.66</v>
      </c>
    </row>
    <row r="87" spans="1:16" ht="15.75" thickBot="1" x14ac:dyDescent="0.3">
      <c r="A87" s="74"/>
      <c r="B87" s="75"/>
      <c r="C87" s="76"/>
      <c r="D87" s="5"/>
      <c r="E87" s="6">
        <f t="shared" ref="E87:P87" si="9">SUM(E82:E86)</f>
        <v>16.248000000000001</v>
      </c>
      <c r="F87" s="6">
        <f t="shared" si="9"/>
        <v>12.46</v>
      </c>
      <c r="G87" s="6">
        <f t="shared" si="9"/>
        <v>81.87</v>
      </c>
      <c r="H87" s="9">
        <f t="shared" si="9"/>
        <v>548.39</v>
      </c>
      <c r="I87" s="6">
        <f t="shared" si="9"/>
        <v>0.32600000000000001</v>
      </c>
      <c r="J87" s="6">
        <f t="shared" si="9"/>
        <v>10.28</v>
      </c>
      <c r="K87" s="6">
        <f t="shared" si="9"/>
        <v>0.19500000000000001</v>
      </c>
      <c r="L87" s="6">
        <f t="shared" si="9"/>
        <v>5.0140000000000002</v>
      </c>
      <c r="M87" s="6">
        <f t="shared" si="9"/>
        <v>129.74</v>
      </c>
      <c r="N87" s="6">
        <f t="shared" si="9"/>
        <v>329.50000000000006</v>
      </c>
      <c r="O87" s="6">
        <f t="shared" si="9"/>
        <v>44.72</v>
      </c>
      <c r="P87" s="7">
        <f t="shared" si="9"/>
        <v>1.4620000000000002</v>
      </c>
    </row>
    <row r="88" spans="1:16" ht="15.75" thickBot="1" x14ac:dyDescent="0.3">
      <c r="A88" s="94" t="s">
        <v>22</v>
      </c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6"/>
    </row>
    <row r="89" spans="1:16" ht="29.25" customHeight="1" x14ac:dyDescent="0.25">
      <c r="A89" s="31" t="s">
        <v>91</v>
      </c>
      <c r="B89" s="97" t="s">
        <v>90</v>
      </c>
      <c r="C89" s="97"/>
      <c r="D89" s="11">
        <v>250</v>
      </c>
      <c r="E89" s="22">
        <v>5.5</v>
      </c>
      <c r="F89" s="22">
        <v>16.899999999999999</v>
      </c>
      <c r="G89" s="22">
        <v>81.599999999999994</v>
      </c>
      <c r="H89" s="22">
        <v>504</v>
      </c>
      <c r="I89" s="22">
        <v>0.05</v>
      </c>
      <c r="J89" s="22">
        <v>0</v>
      </c>
      <c r="K89" s="22">
        <v>0</v>
      </c>
      <c r="L89" s="22">
        <v>0</v>
      </c>
      <c r="M89" s="22">
        <v>8.1199999999999992</v>
      </c>
      <c r="N89" s="22">
        <v>0</v>
      </c>
      <c r="O89" s="22">
        <v>33.25</v>
      </c>
      <c r="P89" s="35">
        <v>0.75</v>
      </c>
    </row>
    <row r="90" spans="1:16" ht="42.75" customHeight="1" x14ac:dyDescent="0.25">
      <c r="A90" s="31" t="s">
        <v>92</v>
      </c>
      <c r="B90" s="93" t="s">
        <v>15</v>
      </c>
      <c r="C90" s="93"/>
      <c r="D90" s="23" t="s">
        <v>7</v>
      </c>
      <c r="E90" s="2">
        <v>0.53</v>
      </c>
      <c r="F90" s="2">
        <v>0</v>
      </c>
      <c r="G90" s="2">
        <v>9.4700000000000006</v>
      </c>
      <c r="H90" s="8">
        <v>40</v>
      </c>
      <c r="I90" s="2">
        <v>0</v>
      </c>
      <c r="J90" s="2">
        <v>0.27</v>
      </c>
      <c r="K90" s="2">
        <v>0</v>
      </c>
      <c r="L90" s="2">
        <v>0</v>
      </c>
      <c r="M90" s="2">
        <v>13.6</v>
      </c>
      <c r="N90" s="2">
        <v>22.13</v>
      </c>
      <c r="O90" s="2">
        <v>11.73</v>
      </c>
      <c r="P90" s="4">
        <v>0.1</v>
      </c>
    </row>
    <row r="91" spans="1:16" ht="42.75" customHeight="1" x14ac:dyDescent="0.25">
      <c r="A91" s="31"/>
      <c r="B91" s="67" t="s">
        <v>197</v>
      </c>
      <c r="C91" s="68"/>
      <c r="D91" s="23">
        <v>20</v>
      </c>
      <c r="E91" s="2">
        <v>1</v>
      </c>
      <c r="F91" s="2">
        <v>0.2</v>
      </c>
      <c r="G91" s="2">
        <v>9</v>
      </c>
      <c r="H91" s="8">
        <v>44</v>
      </c>
      <c r="I91" s="2">
        <v>1.4E-2</v>
      </c>
      <c r="J91" s="2">
        <v>0</v>
      </c>
      <c r="K91" s="2">
        <v>0</v>
      </c>
      <c r="L91" s="2">
        <v>0.108</v>
      </c>
      <c r="M91" s="2">
        <v>2.76</v>
      </c>
      <c r="N91" s="2">
        <v>12.72</v>
      </c>
      <c r="O91" s="2" t="s">
        <v>93</v>
      </c>
      <c r="P91" s="4">
        <v>0.372</v>
      </c>
    </row>
    <row r="92" spans="1:16" x14ac:dyDescent="0.25">
      <c r="A92" s="3"/>
      <c r="B92" s="42" t="s">
        <v>1</v>
      </c>
      <c r="C92" s="42"/>
      <c r="D92" s="1">
        <v>30</v>
      </c>
      <c r="E92" s="2">
        <v>2.2799999999999998</v>
      </c>
      <c r="F92" s="2">
        <v>0.24</v>
      </c>
      <c r="G92" s="2">
        <v>14.76</v>
      </c>
      <c r="H92" s="8">
        <v>71</v>
      </c>
      <c r="I92" s="2">
        <v>3.3000000000000002E-2</v>
      </c>
      <c r="J92" s="2"/>
      <c r="K92" s="2"/>
      <c r="L92" s="2">
        <v>0.33</v>
      </c>
      <c r="M92" s="2">
        <v>6</v>
      </c>
      <c r="N92" s="2">
        <v>19.5</v>
      </c>
      <c r="O92" s="2">
        <v>4.2</v>
      </c>
      <c r="P92" s="4">
        <v>0.33</v>
      </c>
    </row>
    <row r="93" spans="1:16" ht="15.75" thickBot="1" x14ac:dyDescent="0.3">
      <c r="A93" s="74"/>
      <c r="B93" s="75"/>
      <c r="C93" s="76"/>
      <c r="D93" s="5"/>
      <c r="E93" s="6">
        <f t="shared" ref="E93:P93" si="10">SUM(E88:E92)</f>
        <v>9.31</v>
      </c>
      <c r="F93" s="6">
        <f t="shared" si="10"/>
        <v>17.339999999999996</v>
      </c>
      <c r="G93" s="6">
        <f t="shared" si="10"/>
        <v>114.83</v>
      </c>
      <c r="H93" s="9">
        <f t="shared" si="10"/>
        <v>659</v>
      </c>
      <c r="I93" s="6">
        <f t="shared" si="10"/>
        <v>9.7000000000000003E-2</v>
      </c>
      <c r="J93" s="6">
        <f t="shared" si="10"/>
        <v>0.27</v>
      </c>
      <c r="K93" s="6">
        <f t="shared" si="10"/>
        <v>0</v>
      </c>
      <c r="L93" s="6">
        <f t="shared" si="10"/>
        <v>0.438</v>
      </c>
      <c r="M93" s="6">
        <f t="shared" si="10"/>
        <v>30.479999999999997</v>
      </c>
      <c r="N93" s="6">
        <f t="shared" si="10"/>
        <v>54.35</v>
      </c>
      <c r="O93" s="6">
        <f t="shared" si="10"/>
        <v>49.180000000000007</v>
      </c>
      <c r="P93" s="7">
        <f t="shared" si="10"/>
        <v>1.552</v>
      </c>
    </row>
    <row r="94" spans="1:16" ht="15.75" thickBot="1" x14ac:dyDescent="0.3">
      <c r="A94" s="90" t="s">
        <v>81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2"/>
    </row>
    <row r="95" spans="1:16" x14ac:dyDescent="0.25">
      <c r="A95" s="77" t="s">
        <v>20</v>
      </c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9"/>
    </row>
    <row r="96" spans="1:16" ht="34.5" customHeight="1" x14ac:dyDescent="0.25">
      <c r="A96" s="31" t="s">
        <v>94</v>
      </c>
      <c r="B96" s="72" t="s">
        <v>95</v>
      </c>
      <c r="C96" s="73"/>
      <c r="D96" s="1">
        <v>60</v>
      </c>
      <c r="E96" s="2">
        <v>0.66</v>
      </c>
      <c r="F96" s="2">
        <v>0.12</v>
      </c>
      <c r="G96" s="2">
        <v>2.2799999999999998</v>
      </c>
      <c r="H96" s="8">
        <v>14</v>
      </c>
      <c r="I96" s="2">
        <v>3.5999999999999997E-2</v>
      </c>
      <c r="J96" s="2">
        <v>10</v>
      </c>
      <c r="K96" s="2">
        <v>0</v>
      </c>
      <c r="L96" s="2">
        <v>0.42</v>
      </c>
      <c r="M96" s="2">
        <v>8.4</v>
      </c>
      <c r="N96" s="2">
        <v>15.6</v>
      </c>
      <c r="O96" s="2">
        <v>12</v>
      </c>
      <c r="P96" s="4">
        <v>0.34</v>
      </c>
    </row>
    <row r="97" spans="1:16" ht="34.5" customHeight="1" x14ac:dyDescent="0.25">
      <c r="A97" s="31" t="s">
        <v>98</v>
      </c>
      <c r="B97" s="67" t="s">
        <v>97</v>
      </c>
      <c r="C97" s="68"/>
      <c r="D97" s="1">
        <v>150</v>
      </c>
      <c r="E97" s="2">
        <v>3.8340000000000001</v>
      </c>
      <c r="F97" s="2">
        <v>5.4340000000000002</v>
      </c>
      <c r="G97" s="2">
        <v>29.6</v>
      </c>
      <c r="H97" s="8">
        <v>210</v>
      </c>
      <c r="I97" s="2">
        <v>4.3999999999999997E-2</v>
      </c>
      <c r="J97" s="2">
        <v>0</v>
      </c>
      <c r="K97" s="2">
        <v>0.18</v>
      </c>
      <c r="L97" s="2">
        <v>0.26400000000000001</v>
      </c>
      <c r="M97" s="2">
        <v>11.46</v>
      </c>
      <c r="N97" s="2">
        <v>84.15</v>
      </c>
      <c r="O97" s="2">
        <v>13.33</v>
      </c>
      <c r="P97" s="4">
        <v>0.01</v>
      </c>
    </row>
    <row r="98" spans="1:16" ht="31.5" customHeight="1" x14ac:dyDescent="0.25">
      <c r="A98" s="31" t="s">
        <v>202</v>
      </c>
      <c r="B98" s="72" t="s">
        <v>96</v>
      </c>
      <c r="C98" s="73"/>
      <c r="D98" s="1">
        <v>80</v>
      </c>
      <c r="E98" s="2">
        <v>9.66</v>
      </c>
      <c r="F98" s="2">
        <v>12.412000000000001</v>
      </c>
      <c r="G98" s="2">
        <v>9.4499999999999993</v>
      </c>
      <c r="H98" s="8">
        <v>182</v>
      </c>
      <c r="I98" s="2">
        <v>0.16600000000000001</v>
      </c>
      <c r="J98" s="2">
        <v>3.8610000000000002</v>
      </c>
      <c r="K98" s="2">
        <v>0</v>
      </c>
      <c r="L98" s="2">
        <v>1.3640000000000001</v>
      </c>
      <c r="M98" s="2">
        <v>54.97</v>
      </c>
      <c r="N98" s="2">
        <v>155.02600000000001</v>
      </c>
      <c r="O98" s="2">
        <v>21.93</v>
      </c>
      <c r="P98" s="4">
        <v>1.6779999999999999</v>
      </c>
    </row>
    <row r="99" spans="1:16" ht="31.5" customHeight="1" x14ac:dyDescent="0.25">
      <c r="A99" s="31" t="s">
        <v>99</v>
      </c>
      <c r="B99" s="67" t="s">
        <v>51</v>
      </c>
      <c r="C99" s="68"/>
      <c r="D99" s="23" t="s">
        <v>52</v>
      </c>
      <c r="E99" s="2">
        <v>1.52</v>
      </c>
      <c r="F99" s="2">
        <v>1.35</v>
      </c>
      <c r="G99" s="2">
        <v>15.9</v>
      </c>
      <c r="H99" s="8">
        <v>81</v>
      </c>
      <c r="I99" s="2">
        <v>0.04</v>
      </c>
      <c r="J99" s="2">
        <v>1.33</v>
      </c>
      <c r="K99" s="2">
        <v>0.16</v>
      </c>
      <c r="L99" s="2">
        <v>0</v>
      </c>
      <c r="M99" s="2">
        <v>136.6</v>
      </c>
      <c r="N99" s="2">
        <v>92.8</v>
      </c>
      <c r="O99" s="2">
        <v>5.4</v>
      </c>
      <c r="P99" s="4">
        <v>0.11</v>
      </c>
    </row>
    <row r="100" spans="1:16" ht="29.25" customHeight="1" x14ac:dyDescent="0.25">
      <c r="A100" s="3"/>
      <c r="B100" s="82" t="s">
        <v>198</v>
      </c>
      <c r="C100" s="83"/>
      <c r="D100" s="1">
        <v>20</v>
      </c>
      <c r="E100" s="2">
        <v>1</v>
      </c>
      <c r="F100" s="2">
        <v>0.2</v>
      </c>
      <c r="G100" s="2">
        <v>9</v>
      </c>
      <c r="H100" s="8">
        <v>44</v>
      </c>
      <c r="I100" s="2">
        <v>1.4E-2</v>
      </c>
      <c r="J100" s="2">
        <v>0</v>
      </c>
      <c r="K100" s="2">
        <v>0</v>
      </c>
      <c r="L100" s="2">
        <v>0.108</v>
      </c>
      <c r="M100" s="2">
        <v>2.76</v>
      </c>
      <c r="N100" s="2">
        <v>12.72</v>
      </c>
      <c r="O100" s="2">
        <v>3</v>
      </c>
      <c r="P100" s="4">
        <v>0.372</v>
      </c>
    </row>
    <row r="101" spans="1:16" x14ac:dyDescent="0.25">
      <c r="A101" s="3"/>
      <c r="B101" s="82" t="s">
        <v>1</v>
      </c>
      <c r="C101" s="83"/>
      <c r="D101" s="1">
        <v>30</v>
      </c>
      <c r="E101" s="2">
        <v>2.2799999999999998</v>
      </c>
      <c r="F101" s="2">
        <v>0.24</v>
      </c>
      <c r="G101" s="2">
        <v>14.76</v>
      </c>
      <c r="H101" s="8">
        <v>71</v>
      </c>
      <c r="I101" s="2">
        <v>3.3000000000000002E-2</v>
      </c>
      <c r="J101" s="2">
        <v>0</v>
      </c>
      <c r="K101" s="2">
        <v>0</v>
      </c>
      <c r="L101" s="2">
        <v>0.33</v>
      </c>
      <c r="M101" s="2">
        <v>6</v>
      </c>
      <c r="N101" s="2">
        <v>19.5</v>
      </c>
      <c r="O101" s="2">
        <v>4.2</v>
      </c>
      <c r="P101" s="4">
        <v>0.33</v>
      </c>
    </row>
    <row r="102" spans="1:16" ht="15.75" thickBot="1" x14ac:dyDescent="0.3">
      <c r="A102" s="74"/>
      <c r="B102" s="75"/>
      <c r="C102" s="76"/>
      <c r="D102" s="5"/>
      <c r="E102" s="6">
        <f t="shared" ref="E102:P102" si="11">SUM(E96:E101)</f>
        <v>18.954000000000001</v>
      </c>
      <c r="F102" s="6">
        <f t="shared" si="11"/>
        <v>19.756</v>
      </c>
      <c r="G102" s="6">
        <f t="shared" si="11"/>
        <v>80.989999999999995</v>
      </c>
      <c r="H102" s="9">
        <f t="shared" si="11"/>
        <v>602</v>
      </c>
      <c r="I102" s="6">
        <f t="shared" si="11"/>
        <v>0.33299999999999996</v>
      </c>
      <c r="J102" s="6">
        <f t="shared" si="11"/>
        <v>15.191000000000001</v>
      </c>
      <c r="K102" s="6">
        <f t="shared" si="11"/>
        <v>0.33999999999999997</v>
      </c>
      <c r="L102" s="6">
        <f t="shared" si="11"/>
        <v>2.4860000000000002</v>
      </c>
      <c r="M102" s="6">
        <f t="shared" si="11"/>
        <v>220.19</v>
      </c>
      <c r="N102" s="6">
        <f t="shared" si="11"/>
        <v>379.79600000000005</v>
      </c>
      <c r="O102" s="6">
        <f t="shared" si="11"/>
        <v>59.86</v>
      </c>
      <c r="P102" s="7">
        <f t="shared" si="11"/>
        <v>2.84</v>
      </c>
    </row>
    <row r="103" spans="1:16" ht="15.75" thickBot="1" x14ac:dyDescent="0.3">
      <c r="A103" s="77" t="s">
        <v>21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9"/>
    </row>
    <row r="104" spans="1:16" ht="25.5" customHeight="1" x14ac:dyDescent="0.25">
      <c r="A104" s="31" t="s">
        <v>203</v>
      </c>
      <c r="B104" s="80" t="s">
        <v>97</v>
      </c>
      <c r="C104" s="81"/>
      <c r="D104" s="11">
        <v>180</v>
      </c>
      <c r="E104" s="12">
        <v>4.5999999999999996</v>
      </c>
      <c r="F104" s="12">
        <v>6.52</v>
      </c>
      <c r="G104" s="12">
        <v>35.51</v>
      </c>
      <c r="H104" s="13">
        <v>252</v>
      </c>
      <c r="I104" s="12">
        <v>5.1999999999999998E-2</v>
      </c>
      <c r="J104" s="12">
        <v>0</v>
      </c>
      <c r="K104" s="12">
        <v>0.216</v>
      </c>
      <c r="L104" s="12">
        <v>0.316</v>
      </c>
      <c r="M104" s="12">
        <v>13.75</v>
      </c>
      <c r="N104" s="12">
        <v>100.98</v>
      </c>
      <c r="O104" s="12">
        <v>15.99</v>
      </c>
      <c r="P104" s="14">
        <v>1.0999999999999999E-2</v>
      </c>
    </row>
    <row r="105" spans="1:16" ht="25.5" customHeight="1" x14ac:dyDescent="0.25">
      <c r="A105" s="31" t="s">
        <v>202</v>
      </c>
      <c r="B105" s="82" t="s">
        <v>100</v>
      </c>
      <c r="C105" s="83"/>
      <c r="D105" s="1">
        <v>90</v>
      </c>
      <c r="E105" s="2">
        <v>10.86</v>
      </c>
      <c r="F105" s="2">
        <v>13.96</v>
      </c>
      <c r="G105" s="2">
        <v>10.63</v>
      </c>
      <c r="H105" s="8">
        <v>204.75</v>
      </c>
      <c r="I105" s="2">
        <v>0.186</v>
      </c>
      <c r="J105" s="2">
        <v>4.34</v>
      </c>
      <c r="K105" s="2">
        <v>0</v>
      </c>
      <c r="L105" s="2">
        <v>1.53</v>
      </c>
      <c r="M105" s="2">
        <v>61.84</v>
      </c>
      <c r="N105" s="2">
        <v>174.4</v>
      </c>
      <c r="O105" s="2">
        <v>24.67</v>
      </c>
      <c r="P105" s="4">
        <v>1.88</v>
      </c>
    </row>
    <row r="106" spans="1:16" ht="27.75" customHeight="1" x14ac:dyDescent="0.25">
      <c r="A106" s="31" t="s">
        <v>204</v>
      </c>
      <c r="B106" s="72" t="s">
        <v>101</v>
      </c>
      <c r="C106" s="73"/>
      <c r="D106" s="23" t="s">
        <v>52</v>
      </c>
      <c r="E106" s="2">
        <v>1.52</v>
      </c>
      <c r="F106" s="2">
        <v>1.35</v>
      </c>
      <c r="G106" s="2">
        <v>15.9</v>
      </c>
      <c r="H106" s="8">
        <v>81</v>
      </c>
      <c r="I106" s="2">
        <v>0.04</v>
      </c>
      <c r="J106" s="2">
        <v>1.33</v>
      </c>
      <c r="K106" s="2">
        <v>0.16</v>
      </c>
      <c r="L106" s="2">
        <v>0</v>
      </c>
      <c r="M106" s="2">
        <v>136.6</v>
      </c>
      <c r="N106" s="2">
        <v>92.8</v>
      </c>
      <c r="O106" s="2">
        <v>5.4</v>
      </c>
      <c r="P106" s="4">
        <v>0.11</v>
      </c>
    </row>
    <row r="107" spans="1:16" ht="27.75" customHeight="1" x14ac:dyDescent="0.25">
      <c r="A107" s="31"/>
      <c r="B107" s="67" t="s">
        <v>59</v>
      </c>
      <c r="C107" s="68"/>
      <c r="D107" s="23">
        <v>30</v>
      </c>
      <c r="E107" s="2">
        <v>2.2799999999999998</v>
      </c>
      <c r="F107" s="2">
        <v>0.24</v>
      </c>
      <c r="G107" s="2">
        <v>14.76</v>
      </c>
      <c r="H107" s="8">
        <v>71</v>
      </c>
      <c r="I107" s="2">
        <v>0.33</v>
      </c>
      <c r="J107" s="2">
        <v>0</v>
      </c>
      <c r="K107" s="2">
        <v>0</v>
      </c>
      <c r="L107" s="2">
        <v>0.33</v>
      </c>
      <c r="M107" s="2">
        <v>6</v>
      </c>
      <c r="N107" s="2">
        <v>19.5</v>
      </c>
      <c r="O107" s="2">
        <v>4.2</v>
      </c>
      <c r="P107" s="4">
        <v>0.33</v>
      </c>
    </row>
    <row r="108" spans="1:16" x14ac:dyDescent="0.25">
      <c r="A108" s="3"/>
      <c r="B108" s="42" t="s">
        <v>198</v>
      </c>
      <c r="C108" s="42"/>
      <c r="D108" s="1">
        <v>40</v>
      </c>
      <c r="E108" s="2">
        <v>2</v>
      </c>
      <c r="F108" s="2">
        <v>0.4</v>
      </c>
      <c r="G108" s="2">
        <v>18</v>
      </c>
      <c r="H108" s="8">
        <v>88</v>
      </c>
      <c r="I108" s="2">
        <v>2.8000000000000001E-2</v>
      </c>
      <c r="J108" s="2">
        <v>0</v>
      </c>
      <c r="K108" s="2">
        <v>0</v>
      </c>
      <c r="L108" s="2">
        <v>0.216</v>
      </c>
      <c r="M108" s="2">
        <v>5.52</v>
      </c>
      <c r="N108" s="2">
        <v>25.44</v>
      </c>
      <c r="O108" s="2">
        <v>6</v>
      </c>
      <c r="P108" s="4">
        <v>0.74399999999999999</v>
      </c>
    </row>
    <row r="109" spans="1:16" ht="15.75" thickBot="1" x14ac:dyDescent="0.3">
      <c r="A109" s="74"/>
      <c r="B109" s="75"/>
      <c r="C109" s="76"/>
      <c r="D109" s="5"/>
      <c r="E109" s="6">
        <f t="shared" ref="E109:P109" si="12">SUM(E104:E108)</f>
        <v>21.26</v>
      </c>
      <c r="F109" s="6">
        <f t="shared" si="12"/>
        <v>22.47</v>
      </c>
      <c r="G109" s="6">
        <f t="shared" si="12"/>
        <v>94.8</v>
      </c>
      <c r="H109" s="9">
        <f t="shared" si="12"/>
        <v>696.75</v>
      </c>
      <c r="I109" s="6">
        <f t="shared" si="12"/>
        <v>0.63600000000000001</v>
      </c>
      <c r="J109" s="6">
        <f t="shared" si="12"/>
        <v>5.67</v>
      </c>
      <c r="K109" s="6">
        <f t="shared" si="12"/>
        <v>0.376</v>
      </c>
      <c r="L109" s="6">
        <f t="shared" si="12"/>
        <v>2.3920000000000003</v>
      </c>
      <c r="M109" s="6">
        <f t="shared" si="12"/>
        <v>223.71</v>
      </c>
      <c r="N109" s="6">
        <f t="shared" si="12"/>
        <v>413.12</v>
      </c>
      <c r="O109" s="6">
        <f t="shared" si="12"/>
        <v>56.260000000000005</v>
      </c>
      <c r="P109" s="7">
        <f t="shared" si="12"/>
        <v>3.0750000000000002</v>
      </c>
    </row>
    <row r="110" spans="1:16" ht="15.75" thickBot="1" x14ac:dyDescent="0.3">
      <c r="A110" s="94" t="s">
        <v>22</v>
      </c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6"/>
    </row>
    <row r="111" spans="1:16" ht="26.25" customHeight="1" x14ac:dyDescent="0.25">
      <c r="A111" s="10" t="s">
        <v>104</v>
      </c>
      <c r="B111" s="80" t="s">
        <v>102</v>
      </c>
      <c r="C111" s="81"/>
      <c r="D111" s="11" t="s">
        <v>103</v>
      </c>
      <c r="E111" s="12">
        <v>9</v>
      </c>
      <c r="F111" s="12">
        <v>5.4</v>
      </c>
      <c r="G111" s="12">
        <v>38.9</v>
      </c>
      <c r="H111" s="13">
        <v>253</v>
      </c>
      <c r="I111" s="12">
        <v>0.24</v>
      </c>
      <c r="J111" s="12">
        <v>5.59</v>
      </c>
      <c r="K111" s="12">
        <v>0</v>
      </c>
      <c r="L111" s="12">
        <v>0</v>
      </c>
      <c r="M111" s="12">
        <v>46.41</v>
      </c>
      <c r="N111" s="12">
        <v>0</v>
      </c>
      <c r="O111" s="12">
        <v>52.31</v>
      </c>
      <c r="P111" s="14">
        <v>2.77</v>
      </c>
    </row>
    <row r="112" spans="1:16" ht="26.25" customHeight="1" x14ac:dyDescent="0.25">
      <c r="A112" s="66"/>
      <c r="B112" s="67" t="s">
        <v>199</v>
      </c>
      <c r="C112" s="68"/>
      <c r="D112" s="15">
        <v>20</v>
      </c>
      <c r="E112" s="16">
        <v>1</v>
      </c>
      <c r="F112" s="16">
        <v>0.2</v>
      </c>
      <c r="G112" s="16">
        <v>9</v>
      </c>
      <c r="H112" s="18">
        <v>44</v>
      </c>
      <c r="I112" s="16">
        <v>1.4E-2</v>
      </c>
      <c r="J112" s="16">
        <v>0</v>
      </c>
      <c r="K112" s="16">
        <v>0</v>
      </c>
      <c r="L112" s="16">
        <v>0.108</v>
      </c>
      <c r="M112" s="16">
        <v>2.76</v>
      </c>
      <c r="N112" s="16">
        <v>12.72</v>
      </c>
      <c r="O112" s="16">
        <v>3</v>
      </c>
      <c r="P112" s="17">
        <v>0.372</v>
      </c>
    </row>
    <row r="113" spans="1:16" ht="27.75" customHeight="1" x14ac:dyDescent="0.25">
      <c r="A113" s="31" t="s">
        <v>54</v>
      </c>
      <c r="B113" s="72" t="s">
        <v>56</v>
      </c>
      <c r="C113" s="73"/>
      <c r="D113" s="23" t="s">
        <v>52</v>
      </c>
      <c r="E113" s="2">
        <v>1.52</v>
      </c>
      <c r="F113" s="2">
        <v>1.35</v>
      </c>
      <c r="G113" s="2">
        <v>15.9</v>
      </c>
      <c r="H113" s="8">
        <v>81</v>
      </c>
      <c r="I113" s="2">
        <v>0.04</v>
      </c>
      <c r="J113" s="2">
        <v>1.33</v>
      </c>
      <c r="K113" s="2">
        <v>0.16</v>
      </c>
      <c r="L113" s="2">
        <v>0</v>
      </c>
      <c r="M113" s="2">
        <v>136.6</v>
      </c>
      <c r="N113" s="2">
        <v>92.8</v>
      </c>
      <c r="O113" s="2">
        <v>5.4</v>
      </c>
      <c r="P113" s="4">
        <v>0.11</v>
      </c>
    </row>
    <row r="114" spans="1:16" x14ac:dyDescent="0.25">
      <c r="A114" s="3"/>
      <c r="B114" s="25" t="s">
        <v>1</v>
      </c>
      <c r="C114" s="26"/>
      <c r="D114" s="1">
        <v>30</v>
      </c>
      <c r="E114" s="2">
        <v>2.2799999999999998</v>
      </c>
      <c r="F114" s="2">
        <v>0.24</v>
      </c>
      <c r="G114" s="2">
        <v>14.76</v>
      </c>
      <c r="H114" s="8">
        <v>71</v>
      </c>
      <c r="I114" s="2">
        <v>3.3000000000000002E-2</v>
      </c>
      <c r="J114" s="2"/>
      <c r="K114" s="2"/>
      <c r="L114" s="2">
        <v>0.33</v>
      </c>
      <c r="M114" s="2">
        <v>6</v>
      </c>
      <c r="N114" s="2">
        <v>19.5</v>
      </c>
      <c r="O114" s="2">
        <v>4.2</v>
      </c>
      <c r="P114" s="4">
        <v>0.33</v>
      </c>
    </row>
    <row r="115" spans="1:16" ht="15.75" thickBot="1" x14ac:dyDescent="0.3">
      <c r="A115" s="74"/>
      <c r="B115" s="75"/>
      <c r="C115" s="76"/>
      <c r="D115" s="5"/>
      <c r="E115" s="6">
        <f t="shared" ref="E115:P115" si="13">SUM(E111:E114)</f>
        <v>13.799999999999999</v>
      </c>
      <c r="F115" s="6">
        <f t="shared" si="13"/>
        <v>7.1900000000000013</v>
      </c>
      <c r="G115" s="6">
        <f t="shared" si="13"/>
        <v>78.56</v>
      </c>
      <c r="H115" s="9">
        <f t="shared" si="13"/>
        <v>449</v>
      </c>
      <c r="I115" s="6">
        <f t="shared" si="13"/>
        <v>0.32699999999999996</v>
      </c>
      <c r="J115" s="6">
        <f t="shared" si="13"/>
        <v>6.92</v>
      </c>
      <c r="K115" s="6">
        <f t="shared" si="13"/>
        <v>0.16</v>
      </c>
      <c r="L115" s="6">
        <f t="shared" si="13"/>
        <v>0.438</v>
      </c>
      <c r="M115" s="6">
        <f t="shared" si="13"/>
        <v>191.76999999999998</v>
      </c>
      <c r="N115" s="6">
        <f t="shared" si="13"/>
        <v>125.02</v>
      </c>
      <c r="O115" s="6">
        <f t="shared" si="13"/>
        <v>64.91</v>
      </c>
      <c r="P115" s="7">
        <f t="shared" si="13"/>
        <v>3.5819999999999999</v>
      </c>
    </row>
    <row r="116" spans="1:16" ht="15.75" thickBot="1" x14ac:dyDescent="0.3">
      <c r="A116" s="90" t="s">
        <v>82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2"/>
    </row>
    <row r="117" spans="1:16" ht="15.75" thickBot="1" x14ac:dyDescent="0.3">
      <c r="A117" s="84" t="s">
        <v>20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6"/>
    </row>
    <row r="118" spans="1:16" ht="45" customHeight="1" x14ac:dyDescent="0.25">
      <c r="A118" s="31" t="s">
        <v>106</v>
      </c>
      <c r="B118" s="93" t="s">
        <v>105</v>
      </c>
      <c r="C118" s="93"/>
      <c r="D118" s="1">
        <v>100</v>
      </c>
      <c r="E118" s="2">
        <v>0.4</v>
      </c>
      <c r="F118" s="2">
        <v>0.4</v>
      </c>
      <c r="G118" s="2">
        <v>7.35</v>
      </c>
      <c r="H118" s="8">
        <v>47</v>
      </c>
      <c r="I118" s="2">
        <v>0.03</v>
      </c>
      <c r="J118" s="2">
        <v>8</v>
      </c>
      <c r="K118" s="2">
        <v>0</v>
      </c>
      <c r="L118" s="2">
        <v>0.1</v>
      </c>
      <c r="M118" s="2">
        <v>16</v>
      </c>
      <c r="N118" s="2">
        <v>11</v>
      </c>
      <c r="O118" s="2">
        <v>9</v>
      </c>
      <c r="P118" s="4">
        <v>0.03</v>
      </c>
    </row>
    <row r="119" spans="1:16" ht="45" customHeight="1" x14ac:dyDescent="0.25">
      <c r="A119" s="31" t="s">
        <v>141</v>
      </c>
      <c r="B119" s="67" t="s">
        <v>139</v>
      </c>
      <c r="C119" s="68"/>
      <c r="D119" s="1">
        <v>60</v>
      </c>
      <c r="E119" s="2">
        <v>0.9</v>
      </c>
      <c r="F119" s="2">
        <v>2.7</v>
      </c>
      <c r="G119" s="2">
        <v>6.5</v>
      </c>
      <c r="H119" s="8">
        <v>56</v>
      </c>
      <c r="I119" s="2">
        <v>0.02</v>
      </c>
      <c r="J119" s="2">
        <v>3.8</v>
      </c>
      <c r="K119" s="2">
        <v>0</v>
      </c>
      <c r="L119" s="2">
        <v>0</v>
      </c>
      <c r="M119" s="2">
        <v>20.84</v>
      </c>
      <c r="N119" s="2">
        <v>0</v>
      </c>
      <c r="O119" s="2">
        <v>11</v>
      </c>
      <c r="P119" s="4">
        <v>0.54</v>
      </c>
    </row>
    <row r="120" spans="1:16" ht="30.75" customHeight="1" x14ac:dyDescent="0.25">
      <c r="A120" s="31" t="s">
        <v>108</v>
      </c>
      <c r="B120" s="72" t="s">
        <v>10</v>
      </c>
      <c r="C120" s="73"/>
      <c r="D120" s="1" t="s">
        <v>14</v>
      </c>
      <c r="E120" s="2">
        <v>10.34</v>
      </c>
      <c r="F120" s="2">
        <v>12.175000000000001</v>
      </c>
      <c r="G120" s="2">
        <v>20.34</v>
      </c>
      <c r="H120" s="8">
        <v>237</v>
      </c>
      <c r="I120" s="2">
        <v>0.159</v>
      </c>
      <c r="J120" s="2">
        <v>0.49099999999999999</v>
      </c>
      <c r="K120" s="2">
        <v>0.18</v>
      </c>
      <c r="L120" s="2">
        <v>1.2829999999999999</v>
      </c>
      <c r="M120" s="2">
        <v>79.453000000000003</v>
      </c>
      <c r="N120" s="2">
        <v>239.018</v>
      </c>
      <c r="O120" s="2">
        <v>10.57</v>
      </c>
      <c r="P120" s="4">
        <v>0.01</v>
      </c>
    </row>
    <row r="121" spans="1:16" ht="33" customHeight="1" x14ac:dyDescent="0.25">
      <c r="A121" s="31" t="s">
        <v>111</v>
      </c>
      <c r="B121" s="72" t="s">
        <v>107</v>
      </c>
      <c r="C121" s="73"/>
      <c r="D121" s="1">
        <v>200</v>
      </c>
      <c r="E121" s="2">
        <v>3.6</v>
      </c>
      <c r="F121" s="2">
        <v>2.67</v>
      </c>
      <c r="G121" s="2">
        <v>29.2</v>
      </c>
      <c r="H121" s="8">
        <v>156</v>
      </c>
      <c r="I121" s="2">
        <v>0.03</v>
      </c>
      <c r="J121" s="2">
        <v>1.47</v>
      </c>
      <c r="K121" s="2">
        <v>0</v>
      </c>
      <c r="L121" s="2">
        <v>0</v>
      </c>
      <c r="M121" s="2">
        <v>158.66999999999999</v>
      </c>
      <c r="N121" s="2">
        <v>132</v>
      </c>
      <c r="O121" s="2">
        <v>29.33</v>
      </c>
      <c r="P121" s="4">
        <v>2.4</v>
      </c>
    </row>
    <row r="122" spans="1:16" ht="15" customHeight="1" x14ac:dyDescent="0.25">
      <c r="A122" s="3"/>
      <c r="B122" s="82" t="s">
        <v>200</v>
      </c>
      <c r="C122" s="83"/>
      <c r="D122" s="1">
        <v>20</v>
      </c>
      <c r="E122" s="2">
        <v>1</v>
      </c>
      <c r="F122" s="2">
        <v>0.2</v>
      </c>
      <c r="G122" s="2">
        <v>9</v>
      </c>
      <c r="H122" s="8">
        <v>44</v>
      </c>
      <c r="I122" s="2">
        <v>1.4E-2</v>
      </c>
      <c r="J122" s="2">
        <v>0</v>
      </c>
      <c r="K122" s="2">
        <v>0</v>
      </c>
      <c r="L122" s="2">
        <v>0.108</v>
      </c>
      <c r="M122" s="2">
        <v>2.76</v>
      </c>
      <c r="N122" s="2">
        <v>12.72</v>
      </c>
      <c r="O122" s="2">
        <v>3</v>
      </c>
      <c r="P122" s="4">
        <v>0.372</v>
      </c>
    </row>
    <row r="123" spans="1:16" x14ac:dyDescent="0.25">
      <c r="A123" s="3"/>
      <c r="B123" s="82" t="s">
        <v>1</v>
      </c>
      <c r="C123" s="83"/>
      <c r="D123" s="1">
        <v>30</v>
      </c>
      <c r="E123" s="2">
        <v>2.2799999999999998</v>
      </c>
      <c r="F123" s="2">
        <v>0.24</v>
      </c>
      <c r="G123" s="2">
        <v>14.76</v>
      </c>
      <c r="H123" s="8">
        <v>71</v>
      </c>
      <c r="I123" s="2">
        <v>3.3000000000000002E-2</v>
      </c>
      <c r="J123" s="2"/>
      <c r="K123" s="2"/>
      <c r="L123" s="2">
        <v>0.33</v>
      </c>
      <c r="M123" s="2">
        <v>6</v>
      </c>
      <c r="N123" s="2">
        <v>19.5</v>
      </c>
      <c r="O123" s="2">
        <v>4.2</v>
      </c>
      <c r="P123" s="4">
        <v>0.33</v>
      </c>
    </row>
    <row r="124" spans="1:16" ht="15.75" thickBot="1" x14ac:dyDescent="0.3">
      <c r="A124" s="74"/>
      <c r="B124" s="75"/>
      <c r="C124" s="76"/>
      <c r="D124" s="5"/>
      <c r="E124" s="6">
        <f t="shared" ref="E124:P124" si="14">SUM(E118:E123)</f>
        <v>18.520000000000003</v>
      </c>
      <c r="F124" s="6">
        <f t="shared" si="14"/>
        <v>18.384999999999998</v>
      </c>
      <c r="G124" s="6">
        <f t="shared" si="14"/>
        <v>87.15</v>
      </c>
      <c r="H124" s="9">
        <f t="shared" si="14"/>
        <v>611</v>
      </c>
      <c r="I124" s="6">
        <f t="shared" si="14"/>
        <v>0.28600000000000003</v>
      </c>
      <c r="J124" s="6">
        <f t="shared" si="14"/>
        <v>13.761000000000001</v>
      </c>
      <c r="K124" s="6">
        <f t="shared" si="14"/>
        <v>0.18</v>
      </c>
      <c r="L124" s="6">
        <f t="shared" si="14"/>
        <v>1.8210000000000002</v>
      </c>
      <c r="M124" s="6">
        <f t="shared" si="14"/>
        <v>283.72299999999996</v>
      </c>
      <c r="N124" s="6">
        <f t="shared" si="14"/>
        <v>414.23800000000006</v>
      </c>
      <c r="O124" s="6">
        <f t="shared" si="14"/>
        <v>67.099999999999994</v>
      </c>
      <c r="P124" s="7">
        <f t="shared" si="14"/>
        <v>3.6819999999999999</v>
      </c>
    </row>
    <row r="125" spans="1:16" x14ac:dyDescent="0.25">
      <c r="A125" s="77" t="s">
        <v>21</v>
      </c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9"/>
    </row>
    <row r="126" spans="1:16" ht="30.75" customHeight="1" x14ac:dyDescent="0.25">
      <c r="A126" s="31" t="s">
        <v>109</v>
      </c>
      <c r="B126" s="72" t="s">
        <v>10</v>
      </c>
      <c r="C126" s="73"/>
      <c r="D126" s="1" t="s">
        <v>14</v>
      </c>
      <c r="E126" s="20">
        <v>10.34</v>
      </c>
      <c r="F126" s="20">
        <v>12.175000000000001</v>
      </c>
      <c r="G126" s="20">
        <v>20.34</v>
      </c>
      <c r="H126" s="20">
        <v>237</v>
      </c>
      <c r="I126" s="20">
        <v>0.159</v>
      </c>
      <c r="J126" s="20">
        <v>0.49099999999999999</v>
      </c>
      <c r="K126" s="20">
        <v>0.18</v>
      </c>
      <c r="L126" s="20">
        <v>1.2829999999999999</v>
      </c>
      <c r="M126" s="20">
        <v>79.453000000000003</v>
      </c>
      <c r="N126" s="20">
        <v>239.018</v>
      </c>
      <c r="O126" s="20">
        <v>10.57</v>
      </c>
      <c r="P126" s="32">
        <v>0.01</v>
      </c>
    </row>
    <row r="127" spans="1:16" ht="30" customHeight="1" x14ac:dyDescent="0.25">
      <c r="A127" s="31"/>
      <c r="B127" s="67" t="s">
        <v>201</v>
      </c>
      <c r="C127" s="68"/>
      <c r="D127" s="1">
        <v>20</v>
      </c>
      <c r="E127" s="20">
        <v>1</v>
      </c>
      <c r="F127" s="20">
        <v>0.2</v>
      </c>
      <c r="G127" s="20">
        <v>9</v>
      </c>
      <c r="H127" s="20">
        <v>44</v>
      </c>
      <c r="I127" s="20">
        <v>1.4E-2</v>
      </c>
      <c r="J127" s="20">
        <v>0</v>
      </c>
      <c r="K127" s="20">
        <v>0</v>
      </c>
      <c r="L127" s="20">
        <v>0.108</v>
      </c>
      <c r="M127" s="20">
        <v>2.76</v>
      </c>
      <c r="N127" s="20">
        <v>12.72</v>
      </c>
      <c r="O127" s="20">
        <v>3</v>
      </c>
      <c r="P127" s="32">
        <v>0.372</v>
      </c>
    </row>
    <row r="128" spans="1:16" ht="15" customHeight="1" x14ac:dyDescent="0.25">
      <c r="A128" s="31"/>
      <c r="B128" s="67" t="s">
        <v>112</v>
      </c>
      <c r="C128" s="68"/>
      <c r="D128" s="1">
        <v>60</v>
      </c>
      <c r="E128" s="20">
        <v>4.5599999999999996</v>
      </c>
      <c r="F128" s="20">
        <v>0.48</v>
      </c>
      <c r="G128" s="20">
        <v>29.52</v>
      </c>
      <c r="H128" s="20">
        <v>142</v>
      </c>
      <c r="I128" s="20">
        <v>0.06</v>
      </c>
      <c r="J128" s="20">
        <v>0</v>
      </c>
      <c r="K128" s="20">
        <v>0</v>
      </c>
      <c r="L128" s="20">
        <v>0.22</v>
      </c>
      <c r="M128" s="20">
        <v>5.52</v>
      </c>
      <c r="N128" s="20">
        <v>25.44</v>
      </c>
      <c r="O128" s="20">
        <v>6</v>
      </c>
      <c r="P128" s="32">
        <v>0.74</v>
      </c>
    </row>
    <row r="129" spans="1:16" ht="30" x14ac:dyDescent="0.25">
      <c r="A129" s="31" t="s">
        <v>110</v>
      </c>
      <c r="B129" s="72" t="s">
        <v>107</v>
      </c>
      <c r="C129" s="73"/>
      <c r="D129" s="1">
        <v>200</v>
      </c>
      <c r="E129" s="2">
        <v>3.6</v>
      </c>
      <c r="F129" s="2">
        <v>2.67</v>
      </c>
      <c r="G129" s="2">
        <v>29.2</v>
      </c>
      <c r="H129" s="8">
        <v>156</v>
      </c>
      <c r="I129" s="2">
        <v>0.03</v>
      </c>
      <c r="J129" s="2">
        <v>1.47</v>
      </c>
      <c r="K129" s="2">
        <v>0</v>
      </c>
      <c r="L129" s="2">
        <v>0</v>
      </c>
      <c r="M129" s="2">
        <v>158.66999999999999</v>
      </c>
      <c r="N129" s="2">
        <v>7.5</v>
      </c>
      <c r="O129" s="2">
        <v>6.5</v>
      </c>
      <c r="P129" s="4">
        <v>0.19700000000000001</v>
      </c>
    </row>
    <row r="130" spans="1:16" ht="15.75" thickBot="1" x14ac:dyDescent="0.3">
      <c r="A130" s="74"/>
      <c r="B130" s="75"/>
      <c r="C130" s="76"/>
      <c r="D130" s="5"/>
      <c r="E130" s="6">
        <v>19.5</v>
      </c>
      <c r="F130" s="6">
        <v>15.53</v>
      </c>
      <c r="G130" s="6">
        <v>88.06</v>
      </c>
      <c r="H130" s="9">
        <f t="shared" ref="H130:K130" si="15">SUM(H126:H129)</f>
        <v>579</v>
      </c>
      <c r="I130" s="6">
        <v>0.26</v>
      </c>
      <c r="J130" s="6">
        <f t="shared" si="15"/>
        <v>1.9609999999999999</v>
      </c>
      <c r="K130" s="6">
        <f t="shared" si="15"/>
        <v>0.18</v>
      </c>
      <c r="L130" s="6">
        <v>1.61</v>
      </c>
      <c r="M130" s="6">
        <v>246.4</v>
      </c>
      <c r="N130" s="6">
        <v>284.68</v>
      </c>
      <c r="O130" s="6">
        <v>26.07</v>
      </c>
      <c r="P130" s="7">
        <v>1.32</v>
      </c>
    </row>
  </sheetData>
  <mergeCells count="110">
    <mergeCell ref="B129:C129"/>
    <mergeCell ref="A130:C130"/>
    <mergeCell ref="B121:C121"/>
    <mergeCell ref="B122:C122"/>
    <mergeCell ref="B123:C123"/>
    <mergeCell ref="A124:C124"/>
    <mergeCell ref="A125:P125"/>
    <mergeCell ref="B126:C126"/>
    <mergeCell ref="B113:C113"/>
    <mergeCell ref="A115:C115"/>
    <mergeCell ref="A116:P116"/>
    <mergeCell ref="A117:P117"/>
    <mergeCell ref="B118:C118"/>
    <mergeCell ref="B120:C120"/>
    <mergeCell ref="B119:C119"/>
    <mergeCell ref="B127:C127"/>
    <mergeCell ref="B128:C128"/>
    <mergeCell ref="B104:C104"/>
    <mergeCell ref="B105:C105"/>
    <mergeCell ref="B106:C106"/>
    <mergeCell ref="A109:C109"/>
    <mergeCell ref="A110:P110"/>
    <mergeCell ref="B111:C111"/>
    <mergeCell ref="B96:C96"/>
    <mergeCell ref="B98:C98"/>
    <mergeCell ref="B100:C100"/>
    <mergeCell ref="B101:C101"/>
    <mergeCell ref="A102:C102"/>
    <mergeCell ref="A103:P103"/>
    <mergeCell ref="B97:C97"/>
    <mergeCell ref="B99:C99"/>
    <mergeCell ref="B107:C107"/>
    <mergeCell ref="A88:P88"/>
    <mergeCell ref="B89:C89"/>
    <mergeCell ref="B90:C90"/>
    <mergeCell ref="A93:C93"/>
    <mergeCell ref="A94:P94"/>
    <mergeCell ref="A95:P95"/>
    <mergeCell ref="A80:C80"/>
    <mergeCell ref="A81:P81"/>
    <mergeCell ref="B82:C82"/>
    <mergeCell ref="B83:C83"/>
    <mergeCell ref="B84:C84"/>
    <mergeCell ref="A87:C87"/>
    <mergeCell ref="B91:C91"/>
    <mergeCell ref="A72:P72"/>
    <mergeCell ref="A73:P73"/>
    <mergeCell ref="B74:C74"/>
    <mergeCell ref="B75:C75"/>
    <mergeCell ref="B76:C76"/>
    <mergeCell ref="B77:C77"/>
    <mergeCell ref="A65:C65"/>
    <mergeCell ref="A66:P66"/>
    <mergeCell ref="B67:C67"/>
    <mergeCell ref="B68:C68"/>
    <mergeCell ref="A71:C71"/>
    <mergeCell ref="B69:C69"/>
    <mergeCell ref="A59:P59"/>
    <mergeCell ref="B60:C60"/>
    <mergeCell ref="B61:C61"/>
    <mergeCell ref="B62:C62"/>
    <mergeCell ref="B63:C63"/>
    <mergeCell ref="A51:P51"/>
    <mergeCell ref="B52:C52"/>
    <mergeCell ref="B53:C53"/>
    <mergeCell ref="B54:C54"/>
    <mergeCell ref="B55:C55"/>
    <mergeCell ref="A58:C58"/>
    <mergeCell ref="B46:C46"/>
    <mergeCell ref="A49:C49"/>
    <mergeCell ref="A50:P50"/>
    <mergeCell ref="A36:C36"/>
    <mergeCell ref="A37:P37"/>
    <mergeCell ref="B38:C38"/>
    <mergeCell ref="B39:C39"/>
    <mergeCell ref="B40:C40"/>
    <mergeCell ref="B47:C47"/>
    <mergeCell ref="A23:P23"/>
    <mergeCell ref="B24:C24"/>
    <mergeCell ref="B27:C27"/>
    <mergeCell ref="A28:C28"/>
    <mergeCell ref="B26:C26"/>
    <mergeCell ref="B25:C25"/>
    <mergeCell ref="A43:C43"/>
    <mergeCell ref="A44:P44"/>
    <mergeCell ref="B45:C45"/>
    <mergeCell ref="B112:C112"/>
    <mergeCell ref="A1:C1"/>
    <mergeCell ref="L1:N1"/>
    <mergeCell ref="A4:C4"/>
    <mergeCell ref="L4:O4"/>
    <mergeCell ref="B12:C12"/>
    <mergeCell ref="A15:C15"/>
    <mergeCell ref="A16:P16"/>
    <mergeCell ref="B17:C17"/>
    <mergeCell ref="B18:C18"/>
    <mergeCell ref="B19:C19"/>
    <mergeCell ref="A6:P6"/>
    <mergeCell ref="A7:P7"/>
    <mergeCell ref="B8:C8"/>
    <mergeCell ref="B9:C9"/>
    <mergeCell ref="B10:C10"/>
    <mergeCell ref="B11:C11"/>
    <mergeCell ref="A29:P29"/>
    <mergeCell ref="A30:P30"/>
    <mergeCell ref="B31:C31"/>
    <mergeCell ref="B32:C32"/>
    <mergeCell ref="B33:C33"/>
    <mergeCell ref="B20:C20"/>
    <mergeCell ref="A22:C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tabSelected="1" topLeftCell="A82" workbookViewId="0">
      <selection activeCell="V93" sqref="V93"/>
    </sheetView>
  </sheetViews>
  <sheetFormatPr defaultRowHeight="15" x14ac:dyDescent="0.25"/>
  <cols>
    <col min="1" max="1" width="10.5703125" customWidth="1"/>
    <col min="3" max="3" width="9.5703125" customWidth="1"/>
    <col min="4" max="4" width="6.85546875" customWidth="1"/>
    <col min="5" max="5" width="6.140625" hidden="1" customWidth="1"/>
    <col min="6" max="6" width="7.42578125" customWidth="1"/>
    <col min="7" max="7" width="7.5703125" customWidth="1"/>
    <col min="8" max="8" width="8" customWidth="1"/>
    <col min="9" max="9" width="6.42578125" customWidth="1"/>
    <col min="10" max="10" width="7.42578125" customWidth="1"/>
    <col min="11" max="12" width="7" customWidth="1"/>
    <col min="13" max="13" width="7.140625" customWidth="1"/>
    <col min="14" max="14" width="7.85546875" customWidth="1"/>
    <col min="15" max="15" width="8.28515625" customWidth="1"/>
    <col min="16" max="17" width="7.28515625" customWidth="1"/>
  </cols>
  <sheetData>
    <row r="1" spans="1:17" x14ac:dyDescent="0.25">
      <c r="A1" s="69" t="s">
        <v>16</v>
      </c>
      <c r="B1" s="69"/>
      <c r="C1" s="69"/>
      <c r="D1" s="30"/>
      <c r="E1" s="30"/>
      <c r="M1" s="69" t="s">
        <v>17</v>
      </c>
      <c r="N1" s="69"/>
      <c r="O1" s="69"/>
      <c r="P1" s="30"/>
      <c r="Q1" s="30"/>
    </row>
    <row r="2" spans="1:17" x14ac:dyDescent="0.25">
      <c r="A2" s="30" t="s">
        <v>218</v>
      </c>
      <c r="B2" s="30"/>
      <c r="C2" s="30"/>
      <c r="D2" s="30"/>
      <c r="E2" s="30"/>
      <c r="M2" s="69" t="s">
        <v>18</v>
      </c>
      <c r="N2" s="69"/>
      <c r="O2" s="69"/>
      <c r="P2" s="69"/>
      <c r="Q2" s="69"/>
    </row>
    <row r="3" spans="1:17" x14ac:dyDescent="0.25">
      <c r="A3" s="69" t="s">
        <v>45</v>
      </c>
      <c r="B3" s="69"/>
      <c r="C3" s="69"/>
      <c r="M3" s="70"/>
      <c r="N3" s="70"/>
      <c r="O3" s="70"/>
      <c r="P3" s="70"/>
    </row>
    <row r="4" spans="1:17" x14ac:dyDescent="0.25">
      <c r="A4" s="70"/>
      <c r="B4" s="70"/>
      <c r="C4" s="70"/>
      <c r="M4" s="71"/>
      <c r="N4" s="71"/>
      <c r="O4" s="71"/>
      <c r="P4" s="71"/>
    </row>
    <row r="5" spans="1:17" ht="19.5" thickBot="1" x14ac:dyDescent="0.35">
      <c r="B5" s="19" t="s">
        <v>19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7" ht="15.75" thickBot="1" x14ac:dyDescent="0.3">
      <c r="A6" s="84" t="s">
        <v>217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6"/>
    </row>
    <row r="7" spans="1:17" ht="15.75" thickBot="1" x14ac:dyDescent="0.3">
      <c r="A7" s="77" t="s">
        <v>20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9"/>
    </row>
    <row r="8" spans="1:17" ht="42.75" customHeight="1" thickBot="1" x14ac:dyDescent="0.3">
      <c r="A8" s="38" t="s">
        <v>26</v>
      </c>
      <c r="B8" s="87" t="s">
        <v>27</v>
      </c>
      <c r="C8" s="88"/>
      <c r="D8" s="39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39" t="s">
        <v>36</v>
      </c>
      <c r="M8" s="39" t="s">
        <v>37</v>
      </c>
      <c r="N8" s="39" t="s">
        <v>38</v>
      </c>
      <c r="O8" s="39" t="s">
        <v>39</v>
      </c>
      <c r="P8" s="39" t="s">
        <v>40</v>
      </c>
      <c r="Q8" s="40" t="s">
        <v>41</v>
      </c>
    </row>
    <row r="9" spans="1:17" ht="27" customHeight="1" x14ac:dyDescent="0.25">
      <c r="A9" s="37" t="s">
        <v>114</v>
      </c>
      <c r="B9" s="89" t="s">
        <v>205</v>
      </c>
      <c r="C9" s="89"/>
      <c r="D9" s="15">
        <v>100</v>
      </c>
      <c r="E9" s="45">
        <v>0.4</v>
      </c>
      <c r="F9" s="16">
        <v>0.4</v>
      </c>
      <c r="G9" s="16">
        <v>0.4</v>
      </c>
      <c r="H9" s="16">
        <v>7.35</v>
      </c>
      <c r="I9" s="18">
        <v>47</v>
      </c>
      <c r="J9" s="16">
        <v>0.03</v>
      </c>
      <c r="K9" s="16">
        <v>8</v>
      </c>
      <c r="L9" s="16">
        <v>0</v>
      </c>
      <c r="M9" s="16">
        <v>0.2</v>
      </c>
      <c r="N9" s="16">
        <v>46</v>
      </c>
      <c r="O9" s="16">
        <v>11</v>
      </c>
      <c r="P9" s="16">
        <v>0.1</v>
      </c>
      <c r="Q9" s="17">
        <v>0</v>
      </c>
    </row>
    <row r="10" spans="1:17" ht="47.25" customHeight="1" x14ac:dyDescent="0.25">
      <c r="A10" s="31" t="s">
        <v>116</v>
      </c>
      <c r="B10" s="72" t="s">
        <v>115</v>
      </c>
      <c r="C10" s="73"/>
      <c r="D10" s="1">
        <v>60</v>
      </c>
      <c r="E10" s="1">
        <v>23.75</v>
      </c>
      <c r="F10" s="2">
        <v>0.78</v>
      </c>
      <c r="G10" s="2">
        <v>1.94</v>
      </c>
      <c r="H10" s="2">
        <v>3.87</v>
      </c>
      <c r="I10" s="8">
        <v>36</v>
      </c>
      <c r="J10" s="2">
        <v>1.2999999999999999E-2</v>
      </c>
      <c r="K10" s="2">
        <v>6.25</v>
      </c>
      <c r="L10" s="2">
        <v>0</v>
      </c>
      <c r="M10" s="2">
        <v>0.06</v>
      </c>
      <c r="N10" s="2">
        <v>16.98</v>
      </c>
      <c r="O10" s="2">
        <v>46.98</v>
      </c>
      <c r="P10" s="2">
        <v>6.05</v>
      </c>
      <c r="Q10" s="4">
        <v>0.27</v>
      </c>
    </row>
    <row r="11" spans="1:17" ht="47.25" customHeight="1" x14ac:dyDescent="0.25">
      <c r="A11" s="31" t="s">
        <v>148</v>
      </c>
      <c r="B11" s="67" t="s">
        <v>147</v>
      </c>
      <c r="C11" s="68"/>
      <c r="D11" s="1">
        <v>100</v>
      </c>
      <c r="E11" s="1"/>
      <c r="F11" s="2">
        <v>7.4</v>
      </c>
      <c r="G11" s="2">
        <v>10.9</v>
      </c>
      <c r="H11" s="2">
        <v>0.8</v>
      </c>
      <c r="I11" s="8">
        <v>108</v>
      </c>
      <c r="J11" s="2">
        <v>0.03</v>
      </c>
      <c r="K11" s="2">
        <v>0</v>
      </c>
      <c r="L11" s="2">
        <v>0</v>
      </c>
      <c r="M11" s="2">
        <v>1</v>
      </c>
      <c r="N11" s="2">
        <v>35</v>
      </c>
      <c r="O11" s="2">
        <v>139.001</v>
      </c>
      <c r="P11" s="2">
        <v>16</v>
      </c>
      <c r="Q11" s="4">
        <v>0</v>
      </c>
    </row>
    <row r="12" spans="1:17" ht="44.25" customHeight="1" x14ac:dyDescent="0.25">
      <c r="A12" s="31" t="s">
        <v>117</v>
      </c>
      <c r="B12" s="72" t="s">
        <v>0</v>
      </c>
      <c r="C12" s="73"/>
      <c r="D12" s="1" t="s">
        <v>2</v>
      </c>
      <c r="E12" s="1">
        <v>10.42</v>
      </c>
      <c r="F12" s="2">
        <v>6.6820000000000004</v>
      </c>
      <c r="G12" s="2">
        <v>9.0239999999999991</v>
      </c>
      <c r="H12" s="2">
        <v>34</v>
      </c>
      <c r="I12" s="8">
        <v>170</v>
      </c>
      <c r="J12" s="2">
        <v>0</v>
      </c>
      <c r="K12" s="2">
        <v>0</v>
      </c>
      <c r="L12" s="2">
        <v>0</v>
      </c>
      <c r="M12" s="2">
        <v>0.51800000000000002</v>
      </c>
      <c r="N12" s="2">
        <v>44.82</v>
      </c>
      <c r="O12" s="2">
        <v>170.553</v>
      </c>
      <c r="P12" s="2">
        <v>40.549999999999997</v>
      </c>
      <c r="Q12" s="4">
        <v>1.01</v>
      </c>
    </row>
    <row r="13" spans="1:17" ht="30" customHeight="1" x14ac:dyDescent="0.25">
      <c r="A13" s="31" t="s">
        <v>42</v>
      </c>
      <c r="B13" s="72" t="s">
        <v>15</v>
      </c>
      <c r="C13" s="73"/>
      <c r="D13" s="23" t="s">
        <v>7</v>
      </c>
      <c r="E13" s="20">
        <v>1.89</v>
      </c>
      <c r="F13" s="2">
        <v>0.53</v>
      </c>
      <c r="G13" s="2">
        <v>0</v>
      </c>
      <c r="H13" s="2">
        <v>9.4700000000000006</v>
      </c>
      <c r="I13" s="8">
        <v>40</v>
      </c>
      <c r="J13" s="2">
        <v>0</v>
      </c>
      <c r="K13" s="2">
        <v>0.27</v>
      </c>
      <c r="L13" s="2">
        <v>0</v>
      </c>
      <c r="M13" s="2">
        <v>0</v>
      </c>
      <c r="N13" s="2">
        <v>13.6</v>
      </c>
      <c r="O13" s="2">
        <v>22.13</v>
      </c>
      <c r="P13" s="2">
        <v>11.73</v>
      </c>
      <c r="Q13" s="4">
        <v>0.1</v>
      </c>
    </row>
    <row r="14" spans="1:17" x14ac:dyDescent="0.25">
      <c r="A14" s="3"/>
      <c r="B14" s="25" t="s">
        <v>173</v>
      </c>
      <c r="C14" s="26"/>
      <c r="D14" s="1">
        <v>20</v>
      </c>
      <c r="E14" s="1">
        <v>1.37</v>
      </c>
      <c r="F14" s="2">
        <v>1</v>
      </c>
      <c r="G14" s="2">
        <v>0.2</v>
      </c>
      <c r="H14" s="2">
        <v>9</v>
      </c>
      <c r="I14" s="8">
        <v>44</v>
      </c>
      <c r="J14" s="2">
        <v>1.4E-2</v>
      </c>
      <c r="K14" s="2">
        <v>0</v>
      </c>
      <c r="L14" s="2">
        <v>0</v>
      </c>
      <c r="M14" s="2">
        <v>0.108</v>
      </c>
      <c r="N14" s="2">
        <v>2.76</v>
      </c>
      <c r="O14" s="2">
        <v>12.72</v>
      </c>
      <c r="P14" s="2">
        <v>3</v>
      </c>
      <c r="Q14" s="4">
        <v>0.372</v>
      </c>
    </row>
    <row r="15" spans="1:17" x14ac:dyDescent="0.25">
      <c r="A15" s="3"/>
      <c r="B15" s="25" t="s">
        <v>1</v>
      </c>
      <c r="C15" s="26"/>
      <c r="D15" s="1">
        <v>30</v>
      </c>
      <c r="E15" s="20">
        <v>1.41</v>
      </c>
      <c r="F15" s="2">
        <v>2.2799999999999998</v>
      </c>
      <c r="G15" s="2">
        <v>0.24</v>
      </c>
      <c r="H15" s="2">
        <v>14.76</v>
      </c>
      <c r="I15" s="8">
        <v>71</v>
      </c>
      <c r="J15" s="2">
        <v>3.3000000000000002E-2</v>
      </c>
      <c r="K15" s="2"/>
      <c r="L15" s="2"/>
      <c r="M15" s="2">
        <v>0.33</v>
      </c>
      <c r="N15" s="2">
        <v>6</v>
      </c>
      <c r="O15" s="2">
        <v>19.5</v>
      </c>
      <c r="P15" s="2">
        <v>4.2</v>
      </c>
      <c r="Q15" s="4">
        <v>0.33</v>
      </c>
    </row>
    <row r="16" spans="1:17" ht="15.75" thickBot="1" x14ac:dyDescent="0.3">
      <c r="A16" s="74" t="s">
        <v>3</v>
      </c>
      <c r="B16" s="75"/>
      <c r="C16" s="76"/>
      <c r="D16" s="5"/>
      <c r="E16" s="21">
        <f t="shared" ref="E16:Q16" si="0">SUM(E9:E15)</f>
        <v>39.239999999999995</v>
      </c>
      <c r="F16" s="6">
        <f t="shared" si="0"/>
        <v>19.072000000000003</v>
      </c>
      <c r="G16" s="6">
        <f t="shared" si="0"/>
        <v>22.703999999999997</v>
      </c>
      <c r="H16" s="6">
        <f t="shared" si="0"/>
        <v>79.25</v>
      </c>
      <c r="I16" s="9">
        <f t="shared" si="0"/>
        <v>516</v>
      </c>
      <c r="J16" s="6">
        <f t="shared" si="0"/>
        <v>0.12</v>
      </c>
      <c r="K16" s="6">
        <f t="shared" si="0"/>
        <v>14.52</v>
      </c>
      <c r="L16" s="6">
        <f t="shared" si="0"/>
        <v>0</v>
      </c>
      <c r="M16" s="6">
        <f t="shared" si="0"/>
        <v>2.2160000000000002</v>
      </c>
      <c r="N16" s="6">
        <f t="shared" si="0"/>
        <v>165.16</v>
      </c>
      <c r="O16" s="6">
        <f t="shared" si="0"/>
        <v>421.88400000000001</v>
      </c>
      <c r="P16" s="6">
        <f t="shared" si="0"/>
        <v>81.63</v>
      </c>
      <c r="Q16" s="7">
        <f t="shared" si="0"/>
        <v>2.0820000000000003</v>
      </c>
    </row>
    <row r="17" spans="1:17" ht="15.75" thickBot="1" x14ac:dyDescent="0.3">
      <c r="A17" s="77" t="s">
        <v>21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9"/>
    </row>
    <row r="18" spans="1:17" ht="45.75" customHeight="1" x14ac:dyDescent="0.25">
      <c r="A18" s="31" t="s">
        <v>118</v>
      </c>
      <c r="B18" s="80" t="s">
        <v>0</v>
      </c>
      <c r="C18" s="81"/>
      <c r="D18" s="11" t="s">
        <v>14</v>
      </c>
      <c r="E18" s="22">
        <v>12.21</v>
      </c>
      <c r="F18" s="22">
        <v>8.01</v>
      </c>
      <c r="G18" s="22">
        <v>10.82</v>
      </c>
      <c r="H18" s="22">
        <v>40.79</v>
      </c>
      <c r="I18" s="22">
        <v>203.9</v>
      </c>
      <c r="J18" s="22">
        <v>0</v>
      </c>
      <c r="K18" s="22">
        <v>0</v>
      </c>
      <c r="L18" s="22">
        <v>0</v>
      </c>
      <c r="M18" s="22">
        <v>0.62</v>
      </c>
      <c r="N18" s="22">
        <v>81.3</v>
      </c>
      <c r="O18" s="22">
        <v>204.66</v>
      </c>
      <c r="P18" s="22">
        <v>48.65</v>
      </c>
      <c r="Q18" s="35">
        <v>1.21</v>
      </c>
    </row>
    <row r="19" spans="1:17" ht="27" customHeight="1" x14ac:dyDescent="0.25">
      <c r="A19" s="31" t="s">
        <v>206</v>
      </c>
      <c r="B19" s="72" t="s">
        <v>132</v>
      </c>
      <c r="C19" s="73"/>
      <c r="D19" s="1">
        <v>80</v>
      </c>
      <c r="E19" s="1">
        <v>17.59</v>
      </c>
      <c r="F19" s="2">
        <v>6.45</v>
      </c>
      <c r="G19" s="2">
        <v>4.24</v>
      </c>
      <c r="H19" s="2">
        <v>7.49</v>
      </c>
      <c r="I19" s="8">
        <v>116</v>
      </c>
      <c r="J19" s="2">
        <v>0.05</v>
      </c>
      <c r="K19" s="2">
        <v>0.48</v>
      </c>
      <c r="L19" s="2">
        <v>0.1</v>
      </c>
      <c r="M19" s="2">
        <v>0.64600000000000002</v>
      </c>
      <c r="N19" s="2">
        <v>44.02</v>
      </c>
      <c r="O19" s="2">
        <v>137.06</v>
      </c>
      <c r="P19" s="2">
        <v>12</v>
      </c>
      <c r="Q19" s="4">
        <v>0</v>
      </c>
    </row>
    <row r="20" spans="1:17" x14ac:dyDescent="0.25">
      <c r="A20" s="3"/>
      <c r="B20" s="72" t="s">
        <v>172</v>
      </c>
      <c r="C20" s="73"/>
      <c r="D20" s="1">
        <v>40</v>
      </c>
      <c r="E20" s="1">
        <v>4.12</v>
      </c>
      <c r="F20" s="20">
        <v>2</v>
      </c>
      <c r="G20" s="20">
        <v>0.4</v>
      </c>
      <c r="H20" s="20">
        <v>18</v>
      </c>
      <c r="I20" s="20">
        <v>88</v>
      </c>
      <c r="J20" s="20">
        <v>0.02</v>
      </c>
      <c r="K20" s="20">
        <v>0</v>
      </c>
      <c r="L20" s="20">
        <v>0</v>
      </c>
      <c r="M20" s="20">
        <v>0.22</v>
      </c>
      <c r="N20" s="20">
        <v>5.52</v>
      </c>
      <c r="O20" s="20">
        <v>25.44</v>
      </c>
      <c r="P20" s="20">
        <v>6</v>
      </c>
      <c r="Q20" s="32" t="s">
        <v>211</v>
      </c>
    </row>
    <row r="21" spans="1:17" ht="15" customHeight="1" x14ac:dyDescent="0.25">
      <c r="A21" s="31" t="s">
        <v>42</v>
      </c>
      <c r="B21" s="72" t="s">
        <v>15</v>
      </c>
      <c r="C21" s="73"/>
      <c r="D21" s="23" t="s">
        <v>7</v>
      </c>
      <c r="E21" s="20">
        <v>1.89</v>
      </c>
      <c r="F21" s="2">
        <v>0.53</v>
      </c>
      <c r="G21" s="2">
        <v>0</v>
      </c>
      <c r="H21" s="2">
        <v>9.4700000000000006</v>
      </c>
      <c r="I21" s="8">
        <v>40</v>
      </c>
      <c r="J21" s="2">
        <v>0</v>
      </c>
      <c r="K21" s="2">
        <v>0.27</v>
      </c>
      <c r="L21" s="2">
        <v>0</v>
      </c>
      <c r="M21" s="2">
        <v>0</v>
      </c>
      <c r="N21" s="2">
        <v>13.6</v>
      </c>
      <c r="O21" s="2">
        <v>22.13</v>
      </c>
      <c r="P21" s="2">
        <v>11.73</v>
      </c>
      <c r="Q21" s="4">
        <v>0.1</v>
      </c>
    </row>
    <row r="22" spans="1:17" x14ac:dyDescent="0.25">
      <c r="A22" s="3"/>
      <c r="B22" s="25" t="s">
        <v>1</v>
      </c>
      <c r="C22" s="26"/>
      <c r="D22" s="1">
        <v>30</v>
      </c>
      <c r="E22" s="20">
        <v>1.41</v>
      </c>
      <c r="F22" s="2">
        <v>2.2799999999999998</v>
      </c>
      <c r="G22" s="2">
        <v>0.24</v>
      </c>
      <c r="H22" s="2">
        <v>14.76</v>
      </c>
      <c r="I22" s="8">
        <v>71</v>
      </c>
      <c r="J22" s="2">
        <v>3.3000000000000002E-2</v>
      </c>
      <c r="K22" s="2">
        <v>0</v>
      </c>
      <c r="L22" s="2">
        <v>0</v>
      </c>
      <c r="M22" s="2">
        <v>0.33</v>
      </c>
      <c r="N22" s="2">
        <v>6</v>
      </c>
      <c r="O22" s="2">
        <v>19.5</v>
      </c>
      <c r="P22" s="33">
        <v>4.2</v>
      </c>
      <c r="Q22" s="4">
        <v>0.33</v>
      </c>
    </row>
    <row r="23" spans="1:17" ht="15.75" thickBot="1" x14ac:dyDescent="0.3">
      <c r="A23" s="74" t="s">
        <v>3</v>
      </c>
      <c r="B23" s="75"/>
      <c r="C23" s="76"/>
      <c r="D23" s="5"/>
      <c r="E23" s="24">
        <f t="shared" ref="E23:Q23" si="1">SUM(E18:E22)</f>
        <v>37.22</v>
      </c>
      <c r="F23" s="6">
        <f t="shared" si="1"/>
        <v>19.270000000000003</v>
      </c>
      <c r="G23" s="6">
        <f t="shared" si="1"/>
        <v>15.700000000000001</v>
      </c>
      <c r="H23" s="6">
        <f t="shared" si="1"/>
        <v>90.51</v>
      </c>
      <c r="I23" s="9">
        <f t="shared" si="1"/>
        <v>518.9</v>
      </c>
      <c r="J23" s="6">
        <f t="shared" si="1"/>
        <v>0.10300000000000001</v>
      </c>
      <c r="K23" s="6">
        <f t="shared" si="1"/>
        <v>0.75</v>
      </c>
      <c r="L23" s="6">
        <f t="shared" si="1"/>
        <v>0.1</v>
      </c>
      <c r="M23" s="6">
        <f t="shared" si="1"/>
        <v>1.8160000000000001</v>
      </c>
      <c r="N23" s="6">
        <f t="shared" si="1"/>
        <v>150.44</v>
      </c>
      <c r="O23" s="6">
        <f t="shared" si="1"/>
        <v>408.79</v>
      </c>
      <c r="P23" s="28">
        <f t="shared" si="1"/>
        <v>82.580000000000013</v>
      </c>
      <c r="Q23" s="7">
        <f t="shared" si="1"/>
        <v>1.6400000000000001</v>
      </c>
    </row>
    <row r="24" spans="1:17" ht="15.75" thickBot="1" x14ac:dyDescent="0.3">
      <c r="A24" s="94" t="s">
        <v>22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6"/>
    </row>
    <row r="25" spans="1:17" ht="44.25" customHeight="1" x14ac:dyDescent="0.25">
      <c r="A25" s="36" t="s">
        <v>221</v>
      </c>
      <c r="B25" s="102" t="s">
        <v>57</v>
      </c>
      <c r="C25" s="103"/>
      <c r="D25" s="11">
        <v>250</v>
      </c>
      <c r="E25" s="11">
        <v>4.32</v>
      </c>
      <c r="F25" s="11">
        <v>6.6</v>
      </c>
      <c r="G25" s="11">
        <v>5.4</v>
      </c>
      <c r="H25" s="11">
        <v>24.2</v>
      </c>
      <c r="I25" s="11">
        <v>179</v>
      </c>
      <c r="J25" s="11">
        <v>0.12</v>
      </c>
      <c r="K25" s="11">
        <v>15.02</v>
      </c>
      <c r="L25" s="11">
        <v>0</v>
      </c>
      <c r="M25" s="11">
        <v>0</v>
      </c>
      <c r="N25" s="11">
        <v>15.02</v>
      </c>
      <c r="O25" s="11">
        <v>0</v>
      </c>
      <c r="P25" s="11">
        <v>22.85</v>
      </c>
      <c r="Q25" s="46">
        <v>0.96</v>
      </c>
    </row>
    <row r="26" spans="1:17" ht="44.25" customHeight="1" x14ac:dyDescent="0.25">
      <c r="A26" s="37"/>
      <c r="B26" s="67" t="s">
        <v>186</v>
      </c>
      <c r="C26" s="68"/>
      <c r="D26" s="15">
        <v>30</v>
      </c>
      <c r="E26" s="15"/>
      <c r="F26" s="15">
        <v>2.2799999999999998</v>
      </c>
      <c r="G26" s="15">
        <v>0.24</v>
      </c>
      <c r="H26" s="15">
        <v>14.76</v>
      </c>
      <c r="I26" s="15">
        <v>71</v>
      </c>
      <c r="J26" s="15">
        <v>3.3000000000000002E-2</v>
      </c>
      <c r="K26" s="15">
        <v>0</v>
      </c>
      <c r="L26" s="15">
        <v>0</v>
      </c>
      <c r="M26" s="15">
        <v>0.33</v>
      </c>
      <c r="N26" s="15">
        <v>6</v>
      </c>
      <c r="O26" s="15">
        <v>19.5</v>
      </c>
      <c r="P26" s="15">
        <v>4.2</v>
      </c>
      <c r="Q26" s="52">
        <v>0.33</v>
      </c>
    </row>
    <row r="27" spans="1:17" ht="44.25" customHeight="1" x14ac:dyDescent="0.25">
      <c r="A27" s="37"/>
      <c r="B27" s="67" t="s">
        <v>171</v>
      </c>
      <c r="C27" s="68"/>
      <c r="D27" s="15">
        <v>20</v>
      </c>
      <c r="E27" s="15"/>
      <c r="F27" s="15">
        <v>1</v>
      </c>
      <c r="G27" s="15">
        <v>0.2</v>
      </c>
      <c r="H27" s="15">
        <v>9</v>
      </c>
      <c r="I27" s="15">
        <v>44</v>
      </c>
      <c r="J27" s="15">
        <v>0.01</v>
      </c>
      <c r="K27" s="15">
        <v>0</v>
      </c>
      <c r="L27" s="15">
        <v>0</v>
      </c>
      <c r="M27" s="15">
        <v>0.11</v>
      </c>
      <c r="N27" s="15">
        <v>2.76</v>
      </c>
      <c r="O27" s="15">
        <v>12.72</v>
      </c>
      <c r="P27" s="15">
        <v>3</v>
      </c>
      <c r="Q27" s="52">
        <v>0.37</v>
      </c>
    </row>
    <row r="28" spans="1:17" ht="26.25" customHeight="1" x14ac:dyDescent="0.25">
      <c r="A28" s="31" t="s">
        <v>42</v>
      </c>
      <c r="B28" s="72" t="s">
        <v>15</v>
      </c>
      <c r="C28" s="73"/>
      <c r="D28" s="23" t="s">
        <v>7</v>
      </c>
      <c r="E28" s="20">
        <v>1.89</v>
      </c>
      <c r="F28" s="2">
        <v>0.53</v>
      </c>
      <c r="G28" s="2">
        <v>0</v>
      </c>
      <c r="H28" s="2">
        <v>9.4700000000000006</v>
      </c>
      <c r="I28" s="8">
        <v>40</v>
      </c>
      <c r="J28" s="2">
        <v>0</v>
      </c>
      <c r="K28" s="2">
        <v>0.27</v>
      </c>
      <c r="L28" s="2">
        <v>0</v>
      </c>
      <c r="M28" s="2">
        <v>0</v>
      </c>
      <c r="N28" s="2">
        <v>13.6</v>
      </c>
      <c r="O28" s="2">
        <v>22.13</v>
      </c>
      <c r="P28" s="2">
        <v>11.73</v>
      </c>
      <c r="Q28" s="4">
        <v>0.1</v>
      </c>
    </row>
    <row r="29" spans="1:17" ht="15.75" thickBot="1" x14ac:dyDescent="0.3">
      <c r="A29" s="74" t="s">
        <v>3</v>
      </c>
      <c r="B29" s="75"/>
      <c r="C29" s="76"/>
      <c r="D29" s="5"/>
      <c r="E29" s="24">
        <f t="shared" ref="E29:Q29" si="2">SUM(E25:E28)</f>
        <v>6.21</v>
      </c>
      <c r="F29" s="6">
        <f t="shared" si="2"/>
        <v>10.409999999999998</v>
      </c>
      <c r="G29" s="6">
        <f t="shared" si="2"/>
        <v>5.8400000000000007</v>
      </c>
      <c r="H29" s="6">
        <f t="shared" si="2"/>
        <v>57.43</v>
      </c>
      <c r="I29" s="24">
        <f t="shared" si="2"/>
        <v>334</v>
      </c>
      <c r="J29" s="6">
        <f t="shared" si="2"/>
        <v>0.16300000000000001</v>
      </c>
      <c r="K29" s="6">
        <f t="shared" si="2"/>
        <v>15.29</v>
      </c>
      <c r="L29" s="6">
        <f t="shared" si="2"/>
        <v>0</v>
      </c>
      <c r="M29" s="6">
        <f t="shared" si="2"/>
        <v>0.44</v>
      </c>
      <c r="N29" s="6">
        <f t="shared" si="2"/>
        <v>37.380000000000003</v>
      </c>
      <c r="O29" s="6">
        <f t="shared" si="2"/>
        <v>54.349999999999994</v>
      </c>
      <c r="P29" s="6">
        <f t="shared" si="2"/>
        <v>41.78</v>
      </c>
      <c r="Q29" s="7">
        <f t="shared" si="2"/>
        <v>1.7600000000000002</v>
      </c>
    </row>
    <row r="30" spans="1:17" ht="15.75" thickBot="1" x14ac:dyDescent="0.3">
      <c r="A30" s="90" t="s">
        <v>134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2"/>
    </row>
    <row r="31" spans="1:17" x14ac:dyDescent="0.25">
      <c r="A31" s="77" t="s">
        <v>20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9"/>
    </row>
    <row r="32" spans="1:17" ht="44.25" customHeight="1" x14ac:dyDescent="0.25">
      <c r="A32" s="31" t="s">
        <v>121</v>
      </c>
      <c r="B32" s="93" t="s">
        <v>120</v>
      </c>
      <c r="C32" s="93"/>
      <c r="D32" s="1">
        <v>60</v>
      </c>
      <c r="E32" s="1">
        <v>3.07</v>
      </c>
      <c r="F32" s="2">
        <v>0.85499999999999998</v>
      </c>
      <c r="G32" s="2">
        <v>3.653</v>
      </c>
      <c r="H32" s="2">
        <v>11.58</v>
      </c>
      <c r="I32" s="41">
        <v>56</v>
      </c>
      <c r="J32" s="2">
        <v>1.0999999999999999E-2</v>
      </c>
      <c r="K32" s="2">
        <v>7.7</v>
      </c>
      <c r="L32" s="2">
        <v>0</v>
      </c>
      <c r="M32" s="2">
        <v>0.64100000000000001</v>
      </c>
      <c r="N32" s="2">
        <v>121.09</v>
      </c>
      <c r="O32" s="2">
        <v>64.581999999999994</v>
      </c>
      <c r="P32" s="2">
        <v>12.54</v>
      </c>
      <c r="Q32" s="2">
        <v>0.19800000000000001</v>
      </c>
    </row>
    <row r="33" spans="1:17" ht="30.75" customHeight="1" x14ac:dyDescent="0.25">
      <c r="A33" s="31" t="s">
        <v>122</v>
      </c>
      <c r="B33" s="93" t="s">
        <v>123</v>
      </c>
      <c r="C33" s="93"/>
      <c r="D33" s="1" t="s">
        <v>4</v>
      </c>
      <c r="E33" s="20">
        <v>7.2</v>
      </c>
      <c r="F33" s="2">
        <v>14.51</v>
      </c>
      <c r="G33" s="2">
        <v>14.71</v>
      </c>
      <c r="H33" s="2">
        <v>28.34</v>
      </c>
      <c r="I33" s="8">
        <v>364</v>
      </c>
      <c r="J33" s="2">
        <v>0.21</v>
      </c>
      <c r="K33" s="2">
        <v>4.9000000000000004</v>
      </c>
      <c r="L33" s="2">
        <v>0.1</v>
      </c>
      <c r="M33" s="2">
        <v>1.2</v>
      </c>
      <c r="N33" s="2">
        <v>83.07</v>
      </c>
      <c r="O33" s="2">
        <v>273</v>
      </c>
      <c r="P33" s="2">
        <v>40.450000000000003</v>
      </c>
      <c r="Q33" s="4">
        <v>1.9</v>
      </c>
    </row>
    <row r="34" spans="1:17" ht="33.75" customHeight="1" x14ac:dyDescent="0.25">
      <c r="A34" s="31" t="s">
        <v>125</v>
      </c>
      <c r="B34" s="72" t="s">
        <v>124</v>
      </c>
      <c r="C34" s="73"/>
      <c r="D34" s="23" t="s">
        <v>9</v>
      </c>
      <c r="E34" s="20">
        <v>1.89</v>
      </c>
      <c r="F34" s="2">
        <v>8.4000000000000005E-2</v>
      </c>
      <c r="G34" s="2">
        <v>1.2E-2</v>
      </c>
      <c r="H34" s="2">
        <v>15.185</v>
      </c>
      <c r="I34" s="8">
        <v>62</v>
      </c>
      <c r="J34" s="2">
        <v>3.0000000000000001E-3</v>
      </c>
      <c r="K34" s="2">
        <v>2.8</v>
      </c>
      <c r="L34" s="2">
        <v>0</v>
      </c>
      <c r="M34" s="2">
        <v>1.4E-2</v>
      </c>
      <c r="N34" s="2">
        <v>3.25</v>
      </c>
      <c r="O34" s="2">
        <v>1.54</v>
      </c>
      <c r="P34" s="2">
        <v>0.84</v>
      </c>
      <c r="Q34" s="4">
        <v>6.7000000000000004E-2</v>
      </c>
    </row>
    <row r="35" spans="1:17" x14ac:dyDescent="0.25">
      <c r="A35" s="3"/>
      <c r="B35" s="25" t="s">
        <v>168</v>
      </c>
      <c r="C35" s="26"/>
      <c r="D35" s="1">
        <v>20</v>
      </c>
      <c r="E35" s="1">
        <v>1.37</v>
      </c>
      <c r="F35" s="2">
        <v>1</v>
      </c>
      <c r="G35" s="2">
        <v>0.2</v>
      </c>
      <c r="H35" s="2">
        <v>9</v>
      </c>
      <c r="I35" s="8">
        <v>44</v>
      </c>
      <c r="J35" s="2">
        <v>1.4E-2</v>
      </c>
      <c r="K35" s="2">
        <v>0</v>
      </c>
      <c r="L35" s="2">
        <v>0</v>
      </c>
      <c r="M35" s="2">
        <v>0.108</v>
      </c>
      <c r="N35" s="2">
        <v>2.76</v>
      </c>
      <c r="O35" s="2">
        <v>12.72</v>
      </c>
      <c r="P35" s="2">
        <v>3</v>
      </c>
      <c r="Q35" s="4">
        <v>0.372</v>
      </c>
    </row>
    <row r="36" spans="1:17" x14ac:dyDescent="0.25">
      <c r="A36" s="3"/>
      <c r="B36" s="25" t="s">
        <v>1</v>
      </c>
      <c r="C36" s="26"/>
      <c r="D36" s="1">
        <v>30</v>
      </c>
      <c r="E36" s="20">
        <v>1.41</v>
      </c>
      <c r="F36" s="2">
        <v>2.2799999999999998</v>
      </c>
      <c r="G36" s="2">
        <v>0.24</v>
      </c>
      <c r="H36" s="2">
        <v>14.76</v>
      </c>
      <c r="I36" s="8">
        <v>71</v>
      </c>
      <c r="J36" s="2">
        <v>3.3000000000000002E-2</v>
      </c>
      <c r="K36" s="2"/>
      <c r="L36" s="2"/>
      <c r="M36" s="2">
        <v>0.33</v>
      </c>
      <c r="N36" s="2">
        <v>6</v>
      </c>
      <c r="O36" s="2">
        <v>19.5</v>
      </c>
      <c r="P36" s="2">
        <v>4.2</v>
      </c>
      <c r="Q36" s="4">
        <v>0.33</v>
      </c>
    </row>
    <row r="37" spans="1:17" ht="15.75" thickBot="1" x14ac:dyDescent="0.3">
      <c r="A37" s="74" t="s">
        <v>3</v>
      </c>
      <c r="B37" s="75"/>
      <c r="C37" s="76"/>
      <c r="D37" s="5"/>
      <c r="E37" s="24">
        <f t="shared" ref="E37:Q37" si="3">SUM(E32:E36)</f>
        <v>14.940000000000001</v>
      </c>
      <c r="F37" s="6">
        <f t="shared" si="3"/>
        <v>18.728999999999999</v>
      </c>
      <c r="G37" s="6">
        <f t="shared" si="3"/>
        <v>18.814999999999998</v>
      </c>
      <c r="H37" s="6">
        <f t="shared" si="3"/>
        <v>78.865000000000009</v>
      </c>
      <c r="I37" s="9">
        <f t="shared" si="3"/>
        <v>597</v>
      </c>
      <c r="J37" s="6">
        <f t="shared" si="3"/>
        <v>0.27100000000000002</v>
      </c>
      <c r="K37" s="6">
        <f t="shared" si="3"/>
        <v>15.400000000000002</v>
      </c>
      <c r="L37" s="6">
        <f t="shared" si="3"/>
        <v>0.1</v>
      </c>
      <c r="M37" s="6">
        <f t="shared" si="3"/>
        <v>2.2930000000000001</v>
      </c>
      <c r="N37" s="6">
        <f t="shared" si="3"/>
        <v>216.17</v>
      </c>
      <c r="O37" s="6">
        <f t="shared" si="3"/>
        <v>371.34200000000004</v>
      </c>
      <c r="P37" s="6">
        <f t="shared" si="3"/>
        <v>61.030000000000008</v>
      </c>
      <c r="Q37" s="7">
        <f t="shared" si="3"/>
        <v>2.867</v>
      </c>
    </row>
    <row r="38" spans="1:17" ht="15.75" thickBot="1" x14ac:dyDescent="0.3">
      <c r="A38" s="77" t="s">
        <v>21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9"/>
    </row>
    <row r="39" spans="1:17" ht="30" x14ac:dyDescent="0.25">
      <c r="A39" s="36" t="s">
        <v>126</v>
      </c>
      <c r="B39" s="97" t="s">
        <v>120</v>
      </c>
      <c r="C39" s="97"/>
      <c r="D39" s="11">
        <v>100</v>
      </c>
      <c r="E39" s="11">
        <v>3.07</v>
      </c>
      <c r="F39" s="12">
        <v>1.425</v>
      </c>
      <c r="G39" s="12">
        <v>6.08</v>
      </c>
      <c r="H39" s="12">
        <v>19.3</v>
      </c>
      <c r="I39" s="47">
        <v>93.3</v>
      </c>
      <c r="J39" s="12">
        <v>2.7E-2</v>
      </c>
      <c r="K39" s="12">
        <v>12.83</v>
      </c>
      <c r="L39" s="12">
        <v>0</v>
      </c>
      <c r="M39" s="12">
        <v>1.0680000000000001</v>
      </c>
      <c r="N39" s="12">
        <v>201.81</v>
      </c>
      <c r="O39" s="12">
        <v>107.63</v>
      </c>
      <c r="P39" s="12">
        <v>20.9</v>
      </c>
      <c r="Q39" s="14">
        <v>0.33</v>
      </c>
    </row>
    <row r="40" spans="1:17" ht="31.5" customHeight="1" x14ac:dyDescent="0.25">
      <c r="A40" s="31" t="s">
        <v>127</v>
      </c>
      <c r="B40" s="93" t="s">
        <v>123</v>
      </c>
      <c r="C40" s="93"/>
      <c r="D40" s="1" t="s">
        <v>4</v>
      </c>
      <c r="E40" s="20">
        <v>7.2</v>
      </c>
      <c r="F40" s="2">
        <v>14.51</v>
      </c>
      <c r="G40" s="2">
        <v>14.71</v>
      </c>
      <c r="H40" s="2">
        <v>28.34</v>
      </c>
      <c r="I40" s="8">
        <v>364</v>
      </c>
      <c r="J40" s="2">
        <v>0.21</v>
      </c>
      <c r="K40" s="2">
        <v>4.9000000000000004</v>
      </c>
      <c r="L40" s="2">
        <v>0.1</v>
      </c>
      <c r="M40" s="2">
        <v>1.2</v>
      </c>
      <c r="N40" s="2" t="s">
        <v>128</v>
      </c>
      <c r="O40" s="2">
        <v>273</v>
      </c>
      <c r="P40" s="2">
        <v>40.450000000000003</v>
      </c>
      <c r="Q40" s="4">
        <v>1.9</v>
      </c>
    </row>
    <row r="41" spans="1:17" ht="29.25" customHeight="1" x14ac:dyDescent="0.25">
      <c r="A41" s="31" t="s">
        <v>42</v>
      </c>
      <c r="B41" s="72" t="s">
        <v>15</v>
      </c>
      <c r="C41" s="73"/>
      <c r="D41" s="23" t="s">
        <v>7</v>
      </c>
      <c r="E41" s="20">
        <v>1.89</v>
      </c>
      <c r="F41" s="2">
        <v>0.53</v>
      </c>
      <c r="G41" s="2">
        <v>0</v>
      </c>
      <c r="H41" s="2">
        <v>9.4700000000000006</v>
      </c>
      <c r="I41" s="8">
        <v>40</v>
      </c>
      <c r="J41" s="2">
        <v>0</v>
      </c>
      <c r="K41" s="2">
        <v>0.27</v>
      </c>
      <c r="L41" s="2">
        <v>0</v>
      </c>
      <c r="M41" s="2">
        <v>0</v>
      </c>
      <c r="N41" s="2">
        <v>13.6</v>
      </c>
      <c r="O41" s="2">
        <v>22.13</v>
      </c>
      <c r="P41" s="2">
        <v>11.73</v>
      </c>
      <c r="Q41" s="4">
        <v>0.1</v>
      </c>
    </row>
    <row r="42" spans="1:17" x14ac:dyDescent="0.25">
      <c r="A42" s="3"/>
      <c r="B42" s="25" t="s">
        <v>168</v>
      </c>
      <c r="C42" s="26"/>
      <c r="D42" s="1">
        <v>20</v>
      </c>
      <c r="E42" s="1">
        <v>1.37</v>
      </c>
      <c r="F42" s="2">
        <v>1</v>
      </c>
      <c r="G42" s="2">
        <v>0.2</v>
      </c>
      <c r="H42" s="2">
        <v>9</v>
      </c>
      <c r="I42" s="8">
        <v>44</v>
      </c>
      <c r="J42" s="2">
        <v>1.4E-2</v>
      </c>
      <c r="K42" s="2">
        <v>0</v>
      </c>
      <c r="L42" s="2">
        <v>0</v>
      </c>
      <c r="M42" s="2">
        <v>0.108</v>
      </c>
      <c r="N42" s="2">
        <v>2.76</v>
      </c>
      <c r="O42" s="2">
        <v>12.72</v>
      </c>
      <c r="P42" s="2">
        <v>3</v>
      </c>
      <c r="Q42" s="4">
        <v>0.372</v>
      </c>
    </row>
    <row r="43" spans="1:17" x14ac:dyDescent="0.25">
      <c r="A43" s="3"/>
      <c r="B43" s="25" t="s">
        <v>1</v>
      </c>
      <c r="C43" s="26"/>
      <c r="D43" s="1">
        <v>30</v>
      </c>
      <c r="E43" s="20">
        <v>1.41</v>
      </c>
      <c r="F43" s="2">
        <v>2.2799999999999998</v>
      </c>
      <c r="G43" s="2">
        <v>0.24</v>
      </c>
      <c r="H43" s="2">
        <v>14.76</v>
      </c>
      <c r="I43" s="8">
        <v>71</v>
      </c>
      <c r="J43" s="2">
        <v>3.3000000000000002E-2</v>
      </c>
      <c r="K43" s="2">
        <v>0</v>
      </c>
      <c r="L43" s="2">
        <v>0</v>
      </c>
      <c r="M43" s="2">
        <v>0.33</v>
      </c>
      <c r="N43" s="2">
        <v>6</v>
      </c>
      <c r="O43" s="2">
        <v>19.5</v>
      </c>
      <c r="P43" s="2">
        <v>4.2</v>
      </c>
      <c r="Q43" s="4">
        <v>0.33</v>
      </c>
    </row>
    <row r="44" spans="1:17" ht="15.75" thickBot="1" x14ac:dyDescent="0.3">
      <c r="A44" s="100" t="s">
        <v>3</v>
      </c>
      <c r="B44" s="101"/>
      <c r="C44" s="101"/>
      <c r="D44" s="5"/>
      <c r="E44" s="24">
        <f>SUM(E40:E43)</f>
        <v>11.870000000000001</v>
      </c>
      <c r="F44" s="6">
        <v>19.739999999999998</v>
      </c>
      <c r="G44" s="6">
        <v>21.23</v>
      </c>
      <c r="H44" s="6">
        <v>80.87</v>
      </c>
      <c r="I44" s="9" t="s">
        <v>131</v>
      </c>
      <c r="J44" s="6">
        <v>0.28399999999999997</v>
      </c>
      <c r="K44" s="6">
        <v>18</v>
      </c>
      <c r="L44" s="6">
        <f>SUM(L40:L43)</f>
        <v>0.1</v>
      </c>
      <c r="M44" s="6">
        <v>2.706</v>
      </c>
      <c r="N44" s="6">
        <v>224.17</v>
      </c>
      <c r="O44" s="6">
        <v>434.98</v>
      </c>
      <c r="P44" s="6">
        <v>80.28</v>
      </c>
      <c r="Q44" s="7">
        <v>3.032</v>
      </c>
    </row>
    <row r="45" spans="1:17" ht="15.75" thickBot="1" x14ac:dyDescent="0.3">
      <c r="A45" s="94" t="s">
        <v>22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</row>
    <row r="46" spans="1:17" ht="45.75" customHeight="1" x14ac:dyDescent="0.25">
      <c r="A46" s="31" t="s">
        <v>129</v>
      </c>
      <c r="B46" s="80" t="s">
        <v>102</v>
      </c>
      <c r="C46" s="81"/>
      <c r="D46" s="11" t="s">
        <v>103</v>
      </c>
      <c r="E46" s="11">
        <v>8.2200000000000006</v>
      </c>
      <c r="F46" s="12">
        <v>9</v>
      </c>
      <c r="G46" s="12">
        <v>5.4</v>
      </c>
      <c r="H46" s="12">
        <v>38.9</v>
      </c>
      <c r="I46" s="13">
        <v>253</v>
      </c>
      <c r="J46" s="12">
        <v>0.24</v>
      </c>
      <c r="K46" s="12">
        <v>5.59</v>
      </c>
      <c r="L46" s="12">
        <v>0</v>
      </c>
      <c r="M46" s="12">
        <v>0</v>
      </c>
      <c r="N46" s="12">
        <v>46.61</v>
      </c>
      <c r="O46" s="12">
        <v>0</v>
      </c>
      <c r="P46" s="12">
        <v>52.31</v>
      </c>
      <c r="Q46" s="14">
        <v>2.77</v>
      </c>
    </row>
    <row r="47" spans="1:17" ht="45.75" customHeight="1" x14ac:dyDescent="0.25">
      <c r="A47" s="31" t="s">
        <v>130</v>
      </c>
      <c r="B47" s="67" t="s">
        <v>124</v>
      </c>
      <c r="C47" s="68"/>
      <c r="D47" s="58" t="s">
        <v>9</v>
      </c>
      <c r="E47" s="15"/>
      <c r="F47" s="16">
        <v>8.4000000000000005E-2</v>
      </c>
      <c r="G47" s="16">
        <v>1.2E-2</v>
      </c>
      <c r="H47" s="16">
        <v>15.185</v>
      </c>
      <c r="I47" s="18">
        <v>62</v>
      </c>
      <c r="J47" s="16">
        <v>3.0000000000000001E-3</v>
      </c>
      <c r="K47" s="16">
        <v>2.8</v>
      </c>
      <c r="L47" s="16">
        <v>0</v>
      </c>
      <c r="M47" s="16">
        <v>1.4E-2</v>
      </c>
      <c r="N47" s="16">
        <v>3.25</v>
      </c>
      <c r="O47" s="16">
        <v>1.54</v>
      </c>
      <c r="P47" s="16">
        <v>0.84</v>
      </c>
      <c r="Q47" s="17">
        <v>6.7000000000000004E-2</v>
      </c>
    </row>
    <row r="48" spans="1:17" ht="30" customHeight="1" x14ac:dyDescent="0.25">
      <c r="A48" s="31" t="s">
        <v>43</v>
      </c>
      <c r="B48" s="72" t="s">
        <v>84</v>
      </c>
      <c r="C48" s="73"/>
      <c r="D48" s="1">
        <v>30</v>
      </c>
      <c r="E48" s="1">
        <v>3.65</v>
      </c>
      <c r="F48" s="2">
        <v>2.2799999999999998</v>
      </c>
      <c r="G48" s="2">
        <v>0.24</v>
      </c>
      <c r="H48" s="2">
        <v>14.76</v>
      </c>
      <c r="I48" s="8">
        <v>71</v>
      </c>
      <c r="J48" s="2">
        <v>3.3000000000000002E-2</v>
      </c>
      <c r="K48" s="2">
        <v>0</v>
      </c>
      <c r="L48" s="2">
        <v>0</v>
      </c>
      <c r="M48" s="2">
        <v>0.33</v>
      </c>
      <c r="N48" s="2">
        <v>6</v>
      </c>
      <c r="O48" s="2">
        <v>19.5</v>
      </c>
      <c r="P48" s="2">
        <v>4.2</v>
      </c>
      <c r="Q48" s="4">
        <v>0.33</v>
      </c>
    </row>
    <row r="49" spans="1:17" x14ac:dyDescent="0.25">
      <c r="A49" s="3"/>
      <c r="B49" s="29" t="s">
        <v>168</v>
      </c>
      <c r="C49" s="29"/>
      <c r="D49" s="1">
        <v>20</v>
      </c>
      <c r="E49" s="1">
        <v>1.37</v>
      </c>
      <c r="F49" s="2">
        <v>1</v>
      </c>
      <c r="G49" s="2">
        <v>0.2</v>
      </c>
      <c r="H49" s="2">
        <v>9</v>
      </c>
      <c r="I49" s="8">
        <v>44</v>
      </c>
      <c r="J49" s="2">
        <v>1.4E-2</v>
      </c>
      <c r="K49" s="2">
        <v>0</v>
      </c>
      <c r="L49" s="2">
        <v>0</v>
      </c>
      <c r="M49" s="2">
        <v>0.108</v>
      </c>
      <c r="N49" s="2">
        <v>2.76</v>
      </c>
      <c r="O49" s="2">
        <v>12.72</v>
      </c>
      <c r="P49" s="2">
        <v>3</v>
      </c>
      <c r="Q49" s="4">
        <v>0.372</v>
      </c>
    </row>
    <row r="50" spans="1:17" ht="15.75" thickBot="1" x14ac:dyDescent="0.3">
      <c r="A50" s="100" t="s">
        <v>3</v>
      </c>
      <c r="B50" s="101"/>
      <c r="C50" s="101"/>
      <c r="D50" s="5"/>
      <c r="E50" s="21">
        <f t="shared" ref="E50:Q50" si="4">SUM(E46:E49)</f>
        <v>13.240000000000002</v>
      </c>
      <c r="F50" s="6">
        <f t="shared" si="4"/>
        <v>12.363999999999999</v>
      </c>
      <c r="G50" s="6">
        <f t="shared" si="4"/>
        <v>5.8520000000000003</v>
      </c>
      <c r="H50" s="6">
        <f t="shared" si="4"/>
        <v>77.844999999999999</v>
      </c>
      <c r="I50" s="9">
        <f t="shared" si="4"/>
        <v>430</v>
      </c>
      <c r="J50" s="6">
        <f t="shared" si="4"/>
        <v>0.29000000000000004</v>
      </c>
      <c r="K50" s="6">
        <f t="shared" si="4"/>
        <v>8.39</v>
      </c>
      <c r="L50" s="6">
        <f t="shared" si="4"/>
        <v>0</v>
      </c>
      <c r="M50" s="6">
        <f t="shared" si="4"/>
        <v>0.45200000000000001</v>
      </c>
      <c r="N50" s="6">
        <f t="shared" si="4"/>
        <v>58.62</v>
      </c>
      <c r="O50" s="6">
        <f t="shared" si="4"/>
        <v>33.76</v>
      </c>
      <c r="P50" s="6">
        <f t="shared" si="4"/>
        <v>60.350000000000009</v>
      </c>
      <c r="Q50" s="7">
        <f t="shared" si="4"/>
        <v>3.5390000000000001</v>
      </c>
    </row>
    <row r="51" spans="1:17" ht="15.75" thickBot="1" x14ac:dyDescent="0.3">
      <c r="A51" s="90" t="s">
        <v>135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2"/>
    </row>
    <row r="52" spans="1:17" ht="15.75" thickBot="1" x14ac:dyDescent="0.3">
      <c r="A52" s="77" t="s">
        <v>20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9"/>
    </row>
    <row r="53" spans="1:17" ht="46.5" customHeight="1" x14ac:dyDescent="0.25">
      <c r="A53" s="36" t="s">
        <v>140</v>
      </c>
      <c r="B53" s="80" t="s">
        <v>139</v>
      </c>
      <c r="C53" s="81"/>
      <c r="D53" s="11">
        <v>60</v>
      </c>
      <c r="E53" s="11">
        <v>2.12</v>
      </c>
      <c r="F53" s="12">
        <v>0.9</v>
      </c>
      <c r="G53" s="12">
        <v>2.7</v>
      </c>
      <c r="H53" s="12">
        <v>6.5</v>
      </c>
      <c r="I53" s="13">
        <v>56</v>
      </c>
      <c r="J53" s="12">
        <v>0.02</v>
      </c>
      <c r="K53" s="12">
        <v>3.8</v>
      </c>
      <c r="L53" s="12">
        <v>0</v>
      </c>
      <c r="M53" s="12">
        <v>0</v>
      </c>
      <c r="N53" s="12">
        <v>20.84</v>
      </c>
      <c r="O53" s="12">
        <v>0</v>
      </c>
      <c r="P53" s="12">
        <v>11</v>
      </c>
      <c r="Q53" s="14">
        <v>0.54</v>
      </c>
    </row>
    <row r="54" spans="1:17" ht="27" customHeight="1" x14ac:dyDescent="0.25">
      <c r="A54" s="31" t="s">
        <v>136</v>
      </c>
      <c r="B54" s="93" t="s">
        <v>137</v>
      </c>
      <c r="C54" s="93"/>
      <c r="D54" s="1">
        <v>150</v>
      </c>
      <c r="E54" s="1">
        <v>5.32</v>
      </c>
      <c r="F54" s="2">
        <v>3.09</v>
      </c>
      <c r="G54" s="2">
        <v>8.282</v>
      </c>
      <c r="H54" s="2">
        <v>22</v>
      </c>
      <c r="I54" s="8">
        <v>172.2</v>
      </c>
      <c r="J54" s="2">
        <v>0.16400000000000001</v>
      </c>
      <c r="K54" s="2">
        <v>7.9429999999999996</v>
      </c>
      <c r="L54" s="2">
        <v>0.08</v>
      </c>
      <c r="M54" s="2">
        <v>0.23100000000000001</v>
      </c>
      <c r="N54" s="2">
        <v>47.805</v>
      </c>
      <c r="O54" s="2">
        <v>98.834999999999994</v>
      </c>
      <c r="P54" s="2">
        <v>8</v>
      </c>
      <c r="Q54" s="4">
        <v>0</v>
      </c>
    </row>
    <row r="55" spans="1:17" ht="28.5" customHeight="1" x14ac:dyDescent="0.25">
      <c r="A55" s="31" t="s">
        <v>133</v>
      </c>
      <c r="B55" s="93" t="s">
        <v>132</v>
      </c>
      <c r="C55" s="93"/>
      <c r="D55" s="1">
        <v>80</v>
      </c>
      <c r="E55" s="1">
        <v>38.83</v>
      </c>
      <c r="F55" s="2">
        <v>6.45</v>
      </c>
      <c r="G55" s="2">
        <v>4.24</v>
      </c>
      <c r="H55" s="2">
        <v>7.49</v>
      </c>
      <c r="I55" s="8">
        <v>116</v>
      </c>
      <c r="J55" s="2">
        <v>0.05</v>
      </c>
      <c r="K55" s="2">
        <v>0.48</v>
      </c>
      <c r="L55" s="2">
        <v>0.1</v>
      </c>
      <c r="M55" s="2">
        <v>0.64600000000000002</v>
      </c>
      <c r="N55" s="2">
        <v>44.02</v>
      </c>
      <c r="O55" s="2">
        <v>137.06</v>
      </c>
      <c r="P55" s="2">
        <v>12</v>
      </c>
      <c r="Q55" s="4">
        <v>0</v>
      </c>
    </row>
    <row r="56" spans="1:17" ht="30" customHeight="1" x14ac:dyDescent="0.25">
      <c r="A56" s="31" t="s">
        <v>138</v>
      </c>
      <c r="B56" s="72" t="s">
        <v>107</v>
      </c>
      <c r="C56" s="73"/>
      <c r="D56" s="23">
        <v>200</v>
      </c>
      <c r="E56" s="20">
        <v>2.87</v>
      </c>
      <c r="F56" s="2">
        <v>3.6</v>
      </c>
      <c r="G56" s="2">
        <v>2.67</v>
      </c>
      <c r="H56" s="2">
        <v>29.2</v>
      </c>
      <c r="I56" s="8">
        <v>155</v>
      </c>
      <c r="J56" s="2">
        <v>0.03</v>
      </c>
      <c r="K56" s="2">
        <v>1.47</v>
      </c>
      <c r="L56" s="2">
        <v>0</v>
      </c>
      <c r="M56" s="2">
        <v>0</v>
      </c>
      <c r="N56" s="2">
        <v>158.66999999999999</v>
      </c>
      <c r="O56" s="2">
        <v>132</v>
      </c>
      <c r="P56" s="2">
        <v>29.33</v>
      </c>
      <c r="Q56" s="4">
        <v>2.4</v>
      </c>
    </row>
    <row r="57" spans="1:17" x14ac:dyDescent="0.25">
      <c r="A57" s="3"/>
      <c r="B57" s="25" t="s">
        <v>170</v>
      </c>
      <c r="C57" s="26"/>
      <c r="D57" s="1">
        <v>20</v>
      </c>
      <c r="E57" s="1">
        <v>1.37</v>
      </c>
      <c r="F57" s="2">
        <v>1</v>
      </c>
      <c r="G57" s="2">
        <v>0.2</v>
      </c>
      <c r="H57" s="2">
        <v>9</v>
      </c>
      <c r="I57" s="8">
        <v>44</v>
      </c>
      <c r="J57" s="2">
        <v>1.4E-2</v>
      </c>
      <c r="K57" s="2">
        <v>0</v>
      </c>
      <c r="L57" s="2">
        <v>0</v>
      </c>
      <c r="M57" s="2">
        <v>0.108</v>
      </c>
      <c r="N57" s="2">
        <v>2.76</v>
      </c>
      <c r="O57" s="2">
        <v>12.72</v>
      </c>
      <c r="P57" s="2">
        <v>3</v>
      </c>
      <c r="Q57" s="4">
        <v>0.372</v>
      </c>
    </row>
    <row r="58" spans="1:17" x14ac:dyDescent="0.25">
      <c r="A58" s="3"/>
      <c r="B58" s="25" t="s">
        <v>1</v>
      </c>
      <c r="C58" s="26"/>
      <c r="D58" s="1">
        <v>30</v>
      </c>
      <c r="E58" s="20">
        <v>1.41</v>
      </c>
      <c r="F58" s="2">
        <v>2.2799999999999998</v>
      </c>
      <c r="G58" s="2">
        <v>0.24</v>
      </c>
      <c r="H58" s="2">
        <v>14.76</v>
      </c>
      <c r="I58" s="8">
        <v>71</v>
      </c>
      <c r="J58" s="2">
        <v>3.3000000000000002E-2</v>
      </c>
      <c r="K58" s="2"/>
      <c r="L58" s="2"/>
      <c r="M58" s="2">
        <v>0.33</v>
      </c>
      <c r="N58" s="2">
        <v>6</v>
      </c>
      <c r="O58" s="2">
        <v>19.5</v>
      </c>
      <c r="P58" s="2">
        <v>4.2</v>
      </c>
      <c r="Q58" s="4">
        <v>0.33</v>
      </c>
    </row>
    <row r="59" spans="1:17" ht="15.75" thickBot="1" x14ac:dyDescent="0.3">
      <c r="A59" s="74" t="s">
        <v>3</v>
      </c>
      <c r="B59" s="75"/>
      <c r="C59" s="76"/>
      <c r="D59" s="5"/>
      <c r="E59" s="21">
        <f t="shared" ref="E59:Q59" si="5">SUM(E53:E58)</f>
        <v>51.919999999999987</v>
      </c>
      <c r="F59" s="6">
        <f t="shared" si="5"/>
        <v>17.32</v>
      </c>
      <c r="G59" s="6">
        <f t="shared" si="5"/>
        <v>18.331999999999997</v>
      </c>
      <c r="H59" s="6">
        <f t="shared" si="5"/>
        <v>88.95</v>
      </c>
      <c r="I59" s="9">
        <f t="shared" si="5"/>
        <v>614.20000000000005</v>
      </c>
      <c r="J59" s="6">
        <f t="shared" si="5"/>
        <v>0.31100000000000005</v>
      </c>
      <c r="K59" s="6">
        <f t="shared" si="5"/>
        <v>13.693</v>
      </c>
      <c r="L59" s="6">
        <f t="shared" si="5"/>
        <v>0.18</v>
      </c>
      <c r="M59" s="6">
        <f t="shared" si="5"/>
        <v>1.3149999999999999</v>
      </c>
      <c r="N59" s="6">
        <f t="shared" si="5"/>
        <v>280.09499999999997</v>
      </c>
      <c r="O59" s="6">
        <f t="shared" si="5"/>
        <v>400.11500000000001</v>
      </c>
      <c r="P59" s="6">
        <f t="shared" si="5"/>
        <v>67.53</v>
      </c>
      <c r="Q59" s="7">
        <f t="shared" si="5"/>
        <v>3.6419999999999999</v>
      </c>
    </row>
    <row r="60" spans="1:17" ht="15.75" thickBot="1" x14ac:dyDescent="0.3">
      <c r="A60" s="77" t="s">
        <v>21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9"/>
    </row>
    <row r="61" spans="1:17" ht="30" x14ac:dyDescent="0.25">
      <c r="A61" s="36" t="s">
        <v>141</v>
      </c>
      <c r="B61" s="80" t="s">
        <v>139</v>
      </c>
      <c r="C61" s="81"/>
      <c r="D61" s="11">
        <v>100</v>
      </c>
      <c r="E61" s="11">
        <v>2.12</v>
      </c>
      <c r="F61" s="12">
        <v>1.5</v>
      </c>
      <c r="G61" s="12">
        <v>4.5</v>
      </c>
      <c r="H61" s="12">
        <v>10.8</v>
      </c>
      <c r="I61" s="13">
        <v>93</v>
      </c>
      <c r="J61" s="12">
        <v>0.02</v>
      </c>
      <c r="K61" s="12">
        <v>6.34</v>
      </c>
      <c r="L61" s="12">
        <v>0</v>
      </c>
      <c r="M61" s="12">
        <v>0</v>
      </c>
      <c r="N61" s="12">
        <v>34.74</v>
      </c>
      <c r="O61" s="12">
        <v>0</v>
      </c>
      <c r="P61" s="12">
        <v>18.329999999999998</v>
      </c>
      <c r="Q61" s="14">
        <v>0.91</v>
      </c>
    </row>
    <row r="62" spans="1:17" ht="27" customHeight="1" x14ac:dyDescent="0.25">
      <c r="A62" s="31" t="s">
        <v>136</v>
      </c>
      <c r="B62" s="93" t="s">
        <v>137</v>
      </c>
      <c r="C62" s="93"/>
      <c r="D62" s="1">
        <v>180</v>
      </c>
      <c r="E62" s="1">
        <v>5.32</v>
      </c>
      <c r="F62" s="2">
        <v>3.7080000000000002</v>
      </c>
      <c r="G62" s="2">
        <v>7.53</v>
      </c>
      <c r="H62" s="2">
        <v>26.39</v>
      </c>
      <c r="I62" s="8">
        <v>206</v>
      </c>
      <c r="J62" s="2">
        <v>0.19600000000000001</v>
      </c>
      <c r="K62" s="2">
        <v>9.5299999999999994</v>
      </c>
      <c r="L62" s="2">
        <v>9.5000000000000001E-2</v>
      </c>
      <c r="M62" s="2">
        <v>3.6</v>
      </c>
      <c r="N62" s="2">
        <v>57.36</v>
      </c>
      <c r="O62" s="2">
        <v>118.59</v>
      </c>
      <c r="P62" s="2">
        <v>9.59</v>
      </c>
      <c r="Q62" s="4">
        <v>0</v>
      </c>
    </row>
    <row r="63" spans="1:17" ht="28.5" customHeight="1" x14ac:dyDescent="0.25">
      <c r="A63" s="31" t="s">
        <v>142</v>
      </c>
      <c r="B63" s="93" t="s">
        <v>132</v>
      </c>
      <c r="C63" s="93"/>
      <c r="D63" s="1">
        <v>80</v>
      </c>
      <c r="E63" s="1">
        <v>23.75</v>
      </c>
      <c r="F63" s="2">
        <v>6.45</v>
      </c>
      <c r="G63" s="2">
        <v>4.25</v>
      </c>
      <c r="H63" s="2">
        <v>7.49</v>
      </c>
      <c r="I63" s="8">
        <v>116</v>
      </c>
      <c r="J63" s="2">
        <v>0.05</v>
      </c>
      <c r="K63" s="2">
        <v>0.48</v>
      </c>
      <c r="L63" s="2">
        <v>0.1</v>
      </c>
      <c r="M63" s="2">
        <v>0.64600000000000002</v>
      </c>
      <c r="N63" s="2">
        <v>44.02</v>
      </c>
      <c r="O63" s="2">
        <v>137.06</v>
      </c>
      <c r="P63" s="2">
        <v>12</v>
      </c>
      <c r="Q63" s="4">
        <v>0</v>
      </c>
    </row>
    <row r="64" spans="1:17" ht="15" customHeight="1" x14ac:dyDescent="0.25">
      <c r="A64" s="3"/>
      <c r="B64" s="72" t="s">
        <v>169</v>
      </c>
      <c r="C64" s="73"/>
      <c r="D64" s="1">
        <v>20</v>
      </c>
      <c r="E64" s="1">
        <v>4.32</v>
      </c>
      <c r="F64" s="1">
        <v>1</v>
      </c>
      <c r="G64" s="1">
        <v>0.2</v>
      </c>
      <c r="H64" s="1">
        <v>9</v>
      </c>
      <c r="I64" s="1">
        <v>44</v>
      </c>
      <c r="J64" s="1">
        <v>1.4E-2</v>
      </c>
      <c r="K64" s="1">
        <v>0</v>
      </c>
      <c r="L64" s="1">
        <v>0</v>
      </c>
      <c r="M64" s="1">
        <v>0.108</v>
      </c>
      <c r="N64" s="1">
        <v>2.76</v>
      </c>
      <c r="O64" s="1">
        <v>12.72</v>
      </c>
      <c r="P64" s="1">
        <v>3</v>
      </c>
      <c r="Q64" s="1">
        <v>0.372</v>
      </c>
    </row>
    <row r="65" spans="1:17" ht="30" customHeight="1" x14ac:dyDescent="0.25">
      <c r="A65" s="31" t="s">
        <v>42</v>
      </c>
      <c r="B65" s="72" t="s">
        <v>15</v>
      </c>
      <c r="C65" s="73"/>
      <c r="D65" s="23" t="s">
        <v>7</v>
      </c>
      <c r="E65" s="20">
        <v>1.89</v>
      </c>
      <c r="F65" s="2">
        <v>0.53</v>
      </c>
      <c r="G65" s="2">
        <v>0</v>
      </c>
      <c r="H65" s="2">
        <v>0.47</v>
      </c>
      <c r="I65" s="8">
        <v>40</v>
      </c>
      <c r="J65" s="2">
        <v>0</v>
      </c>
      <c r="K65" s="2">
        <v>0.27</v>
      </c>
      <c r="L65" s="2">
        <v>0</v>
      </c>
      <c r="M65" s="2">
        <v>0</v>
      </c>
      <c r="N65" s="2">
        <v>13.6</v>
      </c>
      <c r="O65" s="2">
        <v>22.13</v>
      </c>
      <c r="P65" s="2">
        <v>11.73</v>
      </c>
      <c r="Q65" s="4">
        <v>0.1</v>
      </c>
    </row>
    <row r="66" spans="1:17" x14ac:dyDescent="0.25">
      <c r="A66" s="3"/>
      <c r="B66" s="25" t="s">
        <v>1</v>
      </c>
      <c r="C66" s="26"/>
      <c r="D66" s="1">
        <v>30</v>
      </c>
      <c r="E66" s="20">
        <v>1.41</v>
      </c>
      <c r="F66" s="2">
        <v>2.2799999999999998</v>
      </c>
      <c r="G66" s="2">
        <v>0.24</v>
      </c>
      <c r="H66" s="2">
        <v>14.76</v>
      </c>
      <c r="I66" s="8">
        <v>71</v>
      </c>
      <c r="J66" s="2">
        <v>3.3000000000000002E-2</v>
      </c>
      <c r="K66" s="2"/>
      <c r="L66" s="2"/>
      <c r="M66" s="2">
        <v>0.33</v>
      </c>
      <c r="N66" s="2">
        <v>6</v>
      </c>
      <c r="O66" s="2">
        <v>19.5</v>
      </c>
      <c r="P66" s="2">
        <v>4.2</v>
      </c>
      <c r="Q66" s="4">
        <v>0.33</v>
      </c>
    </row>
    <row r="67" spans="1:17" ht="15.75" thickBot="1" x14ac:dyDescent="0.3">
      <c r="A67" s="74" t="s">
        <v>3</v>
      </c>
      <c r="B67" s="75"/>
      <c r="C67" s="76"/>
      <c r="D67" s="5"/>
      <c r="E67" s="24">
        <f t="shared" ref="E67:Q67" si="6">SUM(E62:E66)</f>
        <v>36.69</v>
      </c>
      <c r="F67" s="6">
        <f t="shared" si="6"/>
        <v>13.968</v>
      </c>
      <c r="G67" s="6">
        <f t="shared" si="6"/>
        <v>12.22</v>
      </c>
      <c r="H67" s="6">
        <f t="shared" si="6"/>
        <v>58.11</v>
      </c>
      <c r="I67" s="9">
        <f t="shared" si="6"/>
        <v>477</v>
      </c>
      <c r="J67" s="6">
        <f t="shared" si="6"/>
        <v>0.29300000000000004</v>
      </c>
      <c r="K67" s="6">
        <f t="shared" si="6"/>
        <v>10.28</v>
      </c>
      <c r="L67" s="6">
        <f t="shared" si="6"/>
        <v>0.19500000000000001</v>
      </c>
      <c r="M67" s="6">
        <f t="shared" si="6"/>
        <v>4.6840000000000002</v>
      </c>
      <c r="N67" s="6">
        <f t="shared" si="6"/>
        <v>123.74</v>
      </c>
      <c r="O67" s="6">
        <f t="shared" si="6"/>
        <v>310</v>
      </c>
      <c r="P67" s="6">
        <f t="shared" si="6"/>
        <v>40.520000000000003</v>
      </c>
      <c r="Q67" s="7">
        <f t="shared" si="6"/>
        <v>0.80200000000000005</v>
      </c>
    </row>
    <row r="68" spans="1:17" ht="15.75" thickBot="1" x14ac:dyDescent="0.3">
      <c r="A68" s="94" t="s">
        <v>22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6"/>
    </row>
    <row r="69" spans="1:17" ht="32.25" customHeight="1" x14ac:dyDescent="0.25">
      <c r="A69" s="36" t="s">
        <v>216</v>
      </c>
      <c r="B69" s="80" t="s">
        <v>143</v>
      </c>
      <c r="C69" s="81"/>
      <c r="D69" s="11" t="s">
        <v>23</v>
      </c>
      <c r="E69" s="11">
        <v>6.37</v>
      </c>
      <c r="F69" s="12">
        <v>7.2</v>
      </c>
      <c r="G69" s="12">
        <v>9.9</v>
      </c>
      <c r="H69" s="12">
        <v>48.9</v>
      </c>
      <c r="I69" s="13">
        <v>319</v>
      </c>
      <c r="J69" s="12">
        <v>0.05</v>
      </c>
      <c r="K69" s="12">
        <v>0.26</v>
      </c>
      <c r="L69" s="12">
        <v>0</v>
      </c>
      <c r="M69" s="12">
        <v>0</v>
      </c>
      <c r="N69" s="12">
        <v>144.75</v>
      </c>
      <c r="O69" s="12">
        <v>0</v>
      </c>
      <c r="P69" s="12">
        <v>40.68</v>
      </c>
      <c r="Q69" s="14">
        <v>0.67</v>
      </c>
    </row>
    <row r="70" spans="1:17" ht="38.25" customHeight="1" x14ac:dyDescent="0.25">
      <c r="A70" s="31" t="s">
        <v>111</v>
      </c>
      <c r="B70" s="72" t="s">
        <v>107</v>
      </c>
      <c r="C70" s="73"/>
      <c r="D70" s="1">
        <v>200</v>
      </c>
      <c r="E70" s="1">
        <v>4.32</v>
      </c>
      <c r="F70" s="1">
        <v>3.6</v>
      </c>
      <c r="G70" s="1">
        <v>2.67</v>
      </c>
      <c r="H70" s="1">
        <v>29.2</v>
      </c>
      <c r="I70" s="1">
        <v>155</v>
      </c>
      <c r="J70" s="1">
        <v>0.03</v>
      </c>
      <c r="K70" s="1">
        <v>1.47</v>
      </c>
      <c r="L70" s="1">
        <v>0</v>
      </c>
      <c r="M70" s="1">
        <v>0</v>
      </c>
      <c r="N70" s="1">
        <v>158.66999999999999</v>
      </c>
      <c r="O70" s="1">
        <v>132</v>
      </c>
      <c r="P70" s="1">
        <v>29.33</v>
      </c>
      <c r="Q70" s="34">
        <v>2.4</v>
      </c>
    </row>
    <row r="71" spans="1:17" ht="15" customHeight="1" x14ac:dyDescent="0.25">
      <c r="A71" s="3"/>
      <c r="B71" s="72" t="s">
        <v>84</v>
      </c>
      <c r="C71" s="73"/>
      <c r="D71" s="1">
        <v>30</v>
      </c>
      <c r="E71" s="1">
        <v>2.2799999999999998</v>
      </c>
      <c r="F71" s="2">
        <v>2.2799999999999998</v>
      </c>
      <c r="G71" s="2">
        <v>0.24</v>
      </c>
      <c r="H71" s="2">
        <v>14.76</v>
      </c>
      <c r="I71" s="8">
        <v>71</v>
      </c>
      <c r="J71" s="2">
        <v>3.3000000000000002E-2</v>
      </c>
      <c r="K71" s="2">
        <v>0</v>
      </c>
      <c r="L71" s="2">
        <v>0</v>
      </c>
      <c r="M71" s="2">
        <v>0.108</v>
      </c>
      <c r="N71" s="2">
        <v>2.76</v>
      </c>
      <c r="O71" s="2">
        <v>12.72</v>
      </c>
      <c r="P71" s="2">
        <v>3</v>
      </c>
      <c r="Q71" s="4">
        <v>0.372</v>
      </c>
    </row>
    <row r="72" spans="1:17" ht="15" customHeight="1" x14ac:dyDescent="0.25">
      <c r="A72" s="3"/>
      <c r="B72" s="42" t="s">
        <v>168</v>
      </c>
      <c r="C72" s="42"/>
      <c r="D72" s="1">
        <v>20</v>
      </c>
      <c r="E72" s="1">
        <v>1.37</v>
      </c>
      <c r="F72" s="2">
        <v>1</v>
      </c>
      <c r="G72" s="2">
        <v>0.2</v>
      </c>
      <c r="H72" s="2">
        <v>9</v>
      </c>
      <c r="I72" s="8">
        <v>44</v>
      </c>
      <c r="J72" s="2">
        <v>1.4E-2</v>
      </c>
      <c r="K72" s="2">
        <v>0</v>
      </c>
      <c r="L72" s="2">
        <v>0</v>
      </c>
      <c r="M72" s="2">
        <v>0.108</v>
      </c>
      <c r="N72" s="2">
        <v>2.76</v>
      </c>
      <c r="O72" s="2">
        <v>12.72</v>
      </c>
      <c r="P72" s="2">
        <v>3</v>
      </c>
      <c r="Q72" s="4">
        <v>0.372</v>
      </c>
    </row>
    <row r="73" spans="1:17" ht="15" customHeight="1" thickBot="1" x14ac:dyDescent="0.3">
      <c r="A73" s="100" t="s">
        <v>3</v>
      </c>
      <c r="B73" s="101"/>
      <c r="C73" s="101"/>
      <c r="D73" s="5"/>
      <c r="E73" s="21">
        <f t="shared" ref="E73:Q73" si="7">SUM(E69:E72)</f>
        <v>14.34</v>
      </c>
      <c r="F73" s="6">
        <f t="shared" si="7"/>
        <v>14.08</v>
      </c>
      <c r="G73" s="6">
        <f t="shared" si="7"/>
        <v>13.01</v>
      </c>
      <c r="H73" s="6">
        <f t="shared" si="7"/>
        <v>101.86</v>
      </c>
      <c r="I73" s="9">
        <f t="shared" si="7"/>
        <v>589</v>
      </c>
      <c r="J73" s="6">
        <f t="shared" si="7"/>
        <v>0.127</v>
      </c>
      <c r="K73" s="6">
        <f t="shared" si="7"/>
        <v>1.73</v>
      </c>
      <c r="L73" s="6">
        <f t="shared" si="7"/>
        <v>0</v>
      </c>
      <c r="M73" s="6">
        <f t="shared" si="7"/>
        <v>0.216</v>
      </c>
      <c r="N73" s="6">
        <f t="shared" si="7"/>
        <v>308.93999999999994</v>
      </c>
      <c r="O73" s="6">
        <f t="shared" si="7"/>
        <v>157.44</v>
      </c>
      <c r="P73" s="6">
        <f t="shared" si="7"/>
        <v>76.009999999999991</v>
      </c>
      <c r="Q73" s="7">
        <f t="shared" si="7"/>
        <v>3.8139999999999996</v>
      </c>
    </row>
    <row r="74" spans="1:17" ht="15.75" thickBot="1" x14ac:dyDescent="0.3">
      <c r="A74" s="90" t="s">
        <v>144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2"/>
    </row>
    <row r="75" spans="1:17" ht="15.75" thickBot="1" x14ac:dyDescent="0.3">
      <c r="A75" s="77" t="s">
        <v>20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9"/>
    </row>
    <row r="76" spans="1:17" ht="48" customHeight="1" x14ac:dyDescent="0.25">
      <c r="A76" s="36" t="s">
        <v>146</v>
      </c>
      <c r="B76" s="97" t="s">
        <v>145</v>
      </c>
      <c r="C76" s="97"/>
      <c r="D76" s="11">
        <v>60</v>
      </c>
      <c r="E76" s="11">
        <v>4.0599999999999996</v>
      </c>
      <c r="F76" s="12">
        <v>0.51600000000000001</v>
      </c>
      <c r="G76" s="12">
        <v>2.1320000000000001</v>
      </c>
      <c r="H76" s="12">
        <v>4.45</v>
      </c>
      <c r="I76" s="13">
        <v>50</v>
      </c>
      <c r="J76" s="12">
        <v>2.9000000000000001E-2</v>
      </c>
      <c r="K76" s="12">
        <v>13.43</v>
      </c>
      <c r="L76" s="12">
        <v>0</v>
      </c>
      <c r="M76" s="12">
        <v>0.23400000000000001</v>
      </c>
      <c r="N76" s="12">
        <v>23.302</v>
      </c>
      <c r="O76" s="12">
        <v>10.85</v>
      </c>
      <c r="P76" s="12">
        <v>2.468</v>
      </c>
      <c r="Q76" s="14">
        <v>0.158</v>
      </c>
    </row>
    <row r="77" spans="1:17" ht="44.25" customHeight="1" x14ac:dyDescent="0.25">
      <c r="A77" s="31" t="s">
        <v>148</v>
      </c>
      <c r="B77" s="93" t="s">
        <v>147</v>
      </c>
      <c r="C77" s="93"/>
      <c r="D77" s="1">
        <v>100</v>
      </c>
      <c r="E77" s="1">
        <v>12.06</v>
      </c>
      <c r="F77" s="2">
        <v>7.4</v>
      </c>
      <c r="G77" s="2">
        <v>10.9</v>
      </c>
      <c r="H77" s="2">
        <v>0.8</v>
      </c>
      <c r="I77" s="8">
        <v>108</v>
      </c>
      <c r="J77" s="2">
        <v>0.03</v>
      </c>
      <c r="K77" s="2">
        <v>0</v>
      </c>
      <c r="L77" s="2">
        <v>0</v>
      </c>
      <c r="M77" s="2">
        <v>1</v>
      </c>
      <c r="N77" s="2">
        <v>35</v>
      </c>
      <c r="O77" s="2">
        <v>139.001</v>
      </c>
      <c r="P77" s="2">
        <v>16</v>
      </c>
      <c r="Q77" s="4">
        <v>0</v>
      </c>
    </row>
    <row r="78" spans="1:17" ht="44.25" customHeight="1" x14ac:dyDescent="0.25">
      <c r="A78" s="31" t="s">
        <v>150</v>
      </c>
      <c r="B78" s="93" t="s">
        <v>149</v>
      </c>
      <c r="C78" s="93"/>
      <c r="D78" s="1" t="s">
        <v>2</v>
      </c>
      <c r="E78" s="1">
        <v>32.619999999999997</v>
      </c>
      <c r="F78" s="2">
        <v>5.0999999999999996</v>
      </c>
      <c r="G78" s="2">
        <v>4.68</v>
      </c>
      <c r="H78" s="2">
        <v>28.5</v>
      </c>
      <c r="I78" s="8">
        <v>187</v>
      </c>
      <c r="J78" s="2">
        <v>6.7000000000000004E-2</v>
      </c>
      <c r="K78" s="2">
        <v>0</v>
      </c>
      <c r="L78" s="2">
        <v>0.1</v>
      </c>
      <c r="M78" s="2">
        <v>0.81599999999999995</v>
      </c>
      <c r="N78" s="2">
        <v>16.457000000000001</v>
      </c>
      <c r="O78" s="2">
        <v>57.009</v>
      </c>
      <c r="P78" s="2">
        <v>8.4789999999999992</v>
      </c>
      <c r="Q78" s="2">
        <v>0.86899999999999999</v>
      </c>
    </row>
    <row r="79" spans="1:17" ht="28.5" customHeight="1" x14ac:dyDescent="0.25">
      <c r="A79" s="31" t="s">
        <v>151</v>
      </c>
      <c r="B79" s="72" t="s">
        <v>62</v>
      </c>
      <c r="C79" s="73"/>
      <c r="D79" s="23">
        <v>200</v>
      </c>
      <c r="E79" s="20">
        <v>1.89</v>
      </c>
      <c r="F79" s="2">
        <v>3.78</v>
      </c>
      <c r="G79" s="2">
        <v>0.67</v>
      </c>
      <c r="H79" s="2">
        <v>26</v>
      </c>
      <c r="I79" s="8">
        <v>125</v>
      </c>
      <c r="J79" s="2">
        <v>0.02</v>
      </c>
      <c r="K79" s="2">
        <v>1.33</v>
      </c>
      <c r="L79" s="2">
        <v>0</v>
      </c>
      <c r="M79" s="2">
        <v>1.2E-2</v>
      </c>
      <c r="N79" s="2">
        <v>133.33000000000001</v>
      </c>
      <c r="O79" s="2">
        <v>111.11</v>
      </c>
      <c r="P79" s="2">
        <v>25.56</v>
      </c>
      <c r="Q79" s="4">
        <v>2</v>
      </c>
    </row>
    <row r="80" spans="1:17" x14ac:dyDescent="0.25">
      <c r="A80" s="3"/>
      <c r="B80" s="27" t="s">
        <v>167</v>
      </c>
      <c r="C80" s="27"/>
      <c r="D80" s="1">
        <v>20</v>
      </c>
      <c r="E80" s="1">
        <v>1.37</v>
      </c>
      <c r="F80" s="2">
        <v>1</v>
      </c>
      <c r="G80" s="2">
        <v>0.2</v>
      </c>
      <c r="H80" s="2">
        <v>9</v>
      </c>
      <c r="I80" s="8">
        <v>44</v>
      </c>
      <c r="J80" s="2">
        <v>1.4E-2</v>
      </c>
      <c r="K80" s="2">
        <v>0</v>
      </c>
      <c r="L80" s="2">
        <v>0</v>
      </c>
      <c r="M80" s="2">
        <v>0.108</v>
      </c>
      <c r="N80" s="2">
        <v>2.76</v>
      </c>
      <c r="O80" s="2">
        <v>12.72</v>
      </c>
      <c r="P80" s="2">
        <v>3</v>
      </c>
      <c r="Q80" s="4">
        <v>0.372</v>
      </c>
    </row>
    <row r="81" spans="1:17" x14ac:dyDescent="0.25">
      <c r="A81" s="3"/>
      <c r="B81" s="27" t="s">
        <v>1</v>
      </c>
      <c r="C81" s="27"/>
      <c r="D81" s="1">
        <v>30</v>
      </c>
      <c r="E81" s="20">
        <v>1.41</v>
      </c>
      <c r="F81" s="2">
        <v>2.2799999999999998</v>
      </c>
      <c r="G81" s="2">
        <v>0.24</v>
      </c>
      <c r="H81" s="2">
        <v>14.76</v>
      </c>
      <c r="I81" s="8">
        <v>71</v>
      </c>
      <c r="J81" s="2">
        <v>3.3000000000000002E-2</v>
      </c>
      <c r="K81" s="2"/>
      <c r="L81" s="2"/>
      <c r="M81" s="2">
        <v>0.33</v>
      </c>
      <c r="N81" s="2">
        <v>6</v>
      </c>
      <c r="O81" s="2">
        <v>19.5</v>
      </c>
      <c r="P81" s="2">
        <v>4.2</v>
      </c>
      <c r="Q81" s="4">
        <v>0.33</v>
      </c>
    </row>
    <row r="82" spans="1:17" ht="15.75" thickBot="1" x14ac:dyDescent="0.3">
      <c r="A82" s="100" t="s">
        <v>3</v>
      </c>
      <c r="B82" s="101"/>
      <c r="C82" s="101"/>
      <c r="D82" s="5"/>
      <c r="E82" s="24">
        <f t="shared" ref="E82:Q82" si="8">SUM(E76:E81)</f>
        <v>53.409999999999989</v>
      </c>
      <c r="F82" s="6">
        <f t="shared" si="8"/>
        <v>20.076000000000001</v>
      </c>
      <c r="G82" s="6">
        <f t="shared" si="8"/>
        <v>18.821999999999999</v>
      </c>
      <c r="H82" s="6">
        <f t="shared" si="8"/>
        <v>83.51</v>
      </c>
      <c r="I82" s="9">
        <f t="shared" si="8"/>
        <v>585</v>
      </c>
      <c r="J82" s="6">
        <f t="shared" si="8"/>
        <v>0.193</v>
      </c>
      <c r="K82" s="6">
        <f t="shared" si="8"/>
        <v>14.76</v>
      </c>
      <c r="L82" s="6">
        <f t="shared" si="8"/>
        <v>0.1</v>
      </c>
      <c r="M82" s="6">
        <f t="shared" si="8"/>
        <v>2.5</v>
      </c>
      <c r="N82" s="6">
        <f t="shared" si="8"/>
        <v>216.84899999999999</v>
      </c>
      <c r="O82" s="6">
        <f t="shared" si="8"/>
        <v>350.19000000000005</v>
      </c>
      <c r="P82" s="6">
        <f t="shared" si="8"/>
        <v>59.707000000000001</v>
      </c>
      <c r="Q82" s="7">
        <f t="shared" si="8"/>
        <v>3.7290000000000001</v>
      </c>
    </row>
    <row r="83" spans="1:17" ht="15.75" thickBot="1" x14ac:dyDescent="0.3">
      <c r="A83" s="77" t="s">
        <v>21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9"/>
    </row>
    <row r="84" spans="1:17" ht="32.25" customHeight="1" x14ac:dyDescent="0.25">
      <c r="A84" s="36" t="s">
        <v>213</v>
      </c>
      <c r="B84" s="97" t="s">
        <v>215</v>
      </c>
      <c r="C84" s="97"/>
      <c r="D84" s="11" t="s">
        <v>23</v>
      </c>
      <c r="E84" s="11">
        <v>12.06</v>
      </c>
      <c r="F84" s="12">
        <v>7.9</v>
      </c>
      <c r="G84" s="12">
        <v>10.8</v>
      </c>
      <c r="H84" s="12">
        <v>41.9</v>
      </c>
      <c r="I84" s="13">
        <v>300</v>
      </c>
      <c r="J84" s="12">
        <v>1.0999999999999999E-2</v>
      </c>
      <c r="K84" s="12">
        <v>0.48</v>
      </c>
      <c r="L84" s="12">
        <v>0</v>
      </c>
      <c r="M84" s="12">
        <v>0</v>
      </c>
      <c r="N84" s="12">
        <v>159.30000000000001</v>
      </c>
      <c r="O84" s="12">
        <v>0</v>
      </c>
      <c r="P84" s="12">
        <v>46.37</v>
      </c>
      <c r="Q84" s="14">
        <v>1</v>
      </c>
    </row>
    <row r="85" spans="1:17" ht="47.25" customHeight="1" x14ac:dyDescent="0.25">
      <c r="A85" s="31" t="s">
        <v>214</v>
      </c>
      <c r="B85" s="67" t="s">
        <v>219</v>
      </c>
      <c r="C85" s="68"/>
      <c r="D85" s="1">
        <v>15</v>
      </c>
      <c r="E85" s="1">
        <v>32.619999999999997</v>
      </c>
      <c r="F85" s="2">
        <v>3.95</v>
      </c>
      <c r="G85" s="2">
        <v>4</v>
      </c>
      <c r="H85" s="2">
        <v>0</v>
      </c>
      <c r="I85" s="8">
        <v>62.5</v>
      </c>
      <c r="J85" s="2">
        <v>5.0000000000000001E-3</v>
      </c>
      <c r="K85" s="2">
        <v>0.105</v>
      </c>
      <c r="L85" s="2">
        <v>0</v>
      </c>
      <c r="M85" s="2">
        <v>0</v>
      </c>
      <c r="N85" s="2">
        <v>150</v>
      </c>
      <c r="O85" s="2">
        <v>0</v>
      </c>
      <c r="P85" s="2">
        <v>8.25</v>
      </c>
      <c r="Q85" s="4">
        <v>0.105</v>
      </c>
    </row>
    <row r="86" spans="1:17" ht="26.25" customHeight="1" x14ac:dyDescent="0.25">
      <c r="A86" s="31" t="s">
        <v>152</v>
      </c>
      <c r="B86" s="72" t="s">
        <v>62</v>
      </c>
      <c r="C86" s="73"/>
      <c r="D86" s="1">
        <v>200</v>
      </c>
      <c r="E86" s="1">
        <v>3.65</v>
      </c>
      <c r="F86" s="2">
        <v>3.78</v>
      </c>
      <c r="G86" s="2">
        <v>0.67</v>
      </c>
      <c r="H86" s="2">
        <v>26</v>
      </c>
      <c r="I86" s="8">
        <v>125</v>
      </c>
      <c r="J86" s="2">
        <v>0.02</v>
      </c>
      <c r="K86" s="2">
        <v>1.33</v>
      </c>
      <c r="L86" s="2">
        <v>0</v>
      </c>
      <c r="M86" s="2">
        <v>1.2E-2</v>
      </c>
      <c r="N86" s="2">
        <v>133.33000000000001</v>
      </c>
      <c r="O86" s="2">
        <v>111.11</v>
      </c>
      <c r="P86" s="2">
        <v>25.565000000000001</v>
      </c>
      <c r="Q86" s="4">
        <v>2</v>
      </c>
    </row>
    <row r="87" spans="1:17" ht="26.25" customHeight="1" x14ac:dyDescent="0.25">
      <c r="A87" s="3"/>
      <c r="B87" s="42" t="s">
        <v>167</v>
      </c>
      <c r="C87" s="42"/>
      <c r="D87" s="1">
        <v>40</v>
      </c>
      <c r="E87" s="1">
        <v>1.37</v>
      </c>
      <c r="F87" s="2">
        <v>2</v>
      </c>
      <c r="G87" s="2" t="s">
        <v>177</v>
      </c>
      <c r="H87" s="2">
        <v>18</v>
      </c>
      <c r="I87" s="8">
        <v>88</v>
      </c>
      <c r="J87" s="2">
        <v>2.8000000000000001E-2</v>
      </c>
      <c r="K87" s="2">
        <v>0</v>
      </c>
      <c r="L87" s="2">
        <v>0</v>
      </c>
      <c r="M87" s="2">
        <v>0.16</v>
      </c>
      <c r="N87" s="2">
        <v>12.72</v>
      </c>
      <c r="O87" s="2">
        <v>25.44</v>
      </c>
      <c r="P87" s="2">
        <v>6</v>
      </c>
      <c r="Q87" s="4">
        <v>0.74399999999999999</v>
      </c>
    </row>
    <row r="88" spans="1:17" x14ac:dyDescent="0.25">
      <c r="A88" s="3"/>
      <c r="B88" s="42" t="s">
        <v>1</v>
      </c>
      <c r="C88" s="42"/>
      <c r="D88" s="1">
        <v>30</v>
      </c>
      <c r="E88" s="20">
        <v>1.41</v>
      </c>
      <c r="F88" s="2">
        <v>2.2799999999999998</v>
      </c>
      <c r="G88" s="2">
        <v>0.24</v>
      </c>
      <c r="H88" s="2">
        <v>14.76</v>
      </c>
      <c r="I88" s="8">
        <v>71</v>
      </c>
      <c r="J88" s="2">
        <v>3.3000000000000002E-2</v>
      </c>
      <c r="K88" s="2"/>
      <c r="L88" s="2"/>
      <c r="M88" s="2">
        <v>0.33</v>
      </c>
      <c r="N88" s="2">
        <v>6</v>
      </c>
      <c r="O88" s="2">
        <v>19.5</v>
      </c>
      <c r="P88" s="2">
        <v>4.2</v>
      </c>
      <c r="Q88" s="4">
        <v>0.33</v>
      </c>
    </row>
    <row r="89" spans="1:17" ht="15.75" thickBot="1" x14ac:dyDescent="0.3">
      <c r="A89" s="100" t="s">
        <v>3</v>
      </c>
      <c r="B89" s="101"/>
      <c r="C89" s="101"/>
      <c r="D89" s="5"/>
      <c r="E89" s="21">
        <f t="shared" ref="E89:Q89" si="9">SUM(E84:E88)</f>
        <v>51.109999999999992</v>
      </c>
      <c r="F89" s="6">
        <f t="shared" si="9"/>
        <v>19.910000000000004</v>
      </c>
      <c r="G89" s="6">
        <f t="shared" si="9"/>
        <v>15.71</v>
      </c>
      <c r="H89" s="6">
        <f t="shared" si="9"/>
        <v>100.66000000000001</v>
      </c>
      <c r="I89" s="9">
        <f t="shared" si="9"/>
        <v>646.5</v>
      </c>
      <c r="J89" s="6">
        <f t="shared" si="9"/>
        <v>9.7000000000000003E-2</v>
      </c>
      <c r="K89" s="6">
        <f t="shared" si="9"/>
        <v>1.915</v>
      </c>
      <c r="L89" s="6">
        <f t="shared" si="9"/>
        <v>0</v>
      </c>
      <c r="M89" s="6">
        <f t="shared" si="9"/>
        <v>0.502</v>
      </c>
      <c r="N89" s="6">
        <f t="shared" si="9"/>
        <v>461.35</v>
      </c>
      <c r="O89" s="6">
        <f t="shared" si="9"/>
        <v>156.05000000000001</v>
      </c>
      <c r="P89" s="6">
        <f t="shared" si="9"/>
        <v>90.385000000000005</v>
      </c>
      <c r="Q89" s="7">
        <f t="shared" si="9"/>
        <v>4.1790000000000003</v>
      </c>
    </row>
    <row r="90" spans="1:17" ht="15.75" thickBot="1" x14ac:dyDescent="0.3">
      <c r="A90" s="94" t="s">
        <v>22</v>
      </c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6"/>
    </row>
    <row r="91" spans="1:17" ht="29.25" customHeight="1" x14ac:dyDescent="0.25">
      <c r="A91" s="31" t="s">
        <v>222</v>
      </c>
      <c r="B91" s="97" t="s">
        <v>210</v>
      </c>
      <c r="C91" s="97"/>
      <c r="D91" s="11" t="s">
        <v>23</v>
      </c>
      <c r="E91" s="22">
        <v>9.67</v>
      </c>
      <c r="F91" s="22">
        <v>10</v>
      </c>
      <c r="G91" s="22">
        <v>12.7</v>
      </c>
      <c r="H91" s="22">
        <v>42.8</v>
      </c>
      <c r="I91" s="22">
        <v>332</v>
      </c>
      <c r="J91" s="22">
        <v>0.21</v>
      </c>
      <c r="K91" s="22">
        <v>0.26</v>
      </c>
      <c r="L91" s="22">
        <v>0</v>
      </c>
      <c r="M91" s="22">
        <v>0</v>
      </c>
      <c r="N91" s="22">
        <v>167.12</v>
      </c>
      <c r="O91" s="22">
        <v>0</v>
      </c>
      <c r="P91" s="22">
        <v>80.22</v>
      </c>
      <c r="Q91" s="35">
        <v>2.08</v>
      </c>
    </row>
    <row r="92" spans="1:17" ht="29.25" customHeight="1" x14ac:dyDescent="0.25">
      <c r="A92" s="31"/>
      <c r="B92" s="67" t="s">
        <v>166</v>
      </c>
      <c r="C92" s="68"/>
      <c r="D92" s="15">
        <v>20</v>
      </c>
      <c r="E92" s="45"/>
      <c r="F92" s="45">
        <v>1</v>
      </c>
      <c r="G92" s="45">
        <v>0.2</v>
      </c>
      <c r="H92" s="45">
        <v>9</v>
      </c>
      <c r="I92" s="45">
        <v>44</v>
      </c>
      <c r="J92" s="45">
        <v>1.4E-2</v>
      </c>
      <c r="K92" s="45">
        <v>0</v>
      </c>
      <c r="L92" s="45">
        <v>0</v>
      </c>
      <c r="M92" s="45">
        <v>0.108</v>
      </c>
      <c r="N92" s="45">
        <v>2.76</v>
      </c>
      <c r="O92" s="45">
        <v>12.782</v>
      </c>
      <c r="P92" s="45">
        <v>3</v>
      </c>
      <c r="Q92" s="59">
        <v>0.372</v>
      </c>
    </row>
    <row r="93" spans="1:17" ht="32.25" customHeight="1" x14ac:dyDescent="0.25">
      <c r="A93" s="3" t="s">
        <v>12</v>
      </c>
      <c r="B93" s="93" t="s">
        <v>15</v>
      </c>
      <c r="C93" s="93"/>
      <c r="D93" s="23" t="s">
        <v>7</v>
      </c>
      <c r="E93" s="20">
        <v>2.87</v>
      </c>
      <c r="F93" s="2">
        <v>0.53</v>
      </c>
      <c r="G93" s="2">
        <v>0</v>
      </c>
      <c r="H93" s="2">
        <v>9.4700000000000006</v>
      </c>
      <c r="I93" s="8">
        <v>40</v>
      </c>
      <c r="J93" s="2">
        <v>0</v>
      </c>
      <c r="K93" s="2">
        <v>0.27</v>
      </c>
      <c r="L93" s="2">
        <v>0</v>
      </c>
      <c r="M93" s="2">
        <v>0</v>
      </c>
      <c r="N93" s="2">
        <v>13.6</v>
      </c>
      <c r="O93" s="2">
        <v>22.13</v>
      </c>
      <c r="P93" s="2">
        <v>11.73</v>
      </c>
      <c r="Q93" s="4">
        <v>0.1</v>
      </c>
    </row>
    <row r="94" spans="1:17" x14ac:dyDescent="0.25">
      <c r="A94" s="3"/>
      <c r="B94" s="29" t="s">
        <v>1</v>
      </c>
      <c r="C94" s="29"/>
      <c r="D94" s="1">
        <v>30</v>
      </c>
      <c r="E94" s="20">
        <v>1.41</v>
      </c>
      <c r="F94" s="2">
        <v>2.2799999999999998</v>
      </c>
      <c r="G94" s="2">
        <v>0.24</v>
      </c>
      <c r="H94" s="2">
        <v>14.76</v>
      </c>
      <c r="I94" s="8">
        <v>71</v>
      </c>
      <c r="J94" s="2">
        <v>3.3000000000000002E-2</v>
      </c>
      <c r="K94" s="2"/>
      <c r="L94" s="2"/>
      <c r="M94" s="2">
        <v>0.33</v>
      </c>
      <c r="N94" s="2">
        <v>6</v>
      </c>
      <c r="O94" s="2">
        <v>19.5</v>
      </c>
      <c r="P94" s="2">
        <v>4.2</v>
      </c>
      <c r="Q94" s="4">
        <v>0.33</v>
      </c>
    </row>
    <row r="95" spans="1:17" ht="15.75" thickBot="1" x14ac:dyDescent="0.3">
      <c r="A95" s="100" t="s">
        <v>3</v>
      </c>
      <c r="B95" s="101"/>
      <c r="C95" s="101"/>
      <c r="D95" s="5"/>
      <c r="E95" s="21">
        <f t="shared" ref="E95:Q95" si="10">SUM(E90:E94)</f>
        <v>13.95</v>
      </c>
      <c r="F95" s="6">
        <f t="shared" si="10"/>
        <v>13.809999999999999</v>
      </c>
      <c r="G95" s="6">
        <f t="shared" si="10"/>
        <v>13.139999999999999</v>
      </c>
      <c r="H95" s="6">
        <f t="shared" si="10"/>
        <v>76.03</v>
      </c>
      <c r="I95" s="9">
        <f t="shared" si="10"/>
        <v>487</v>
      </c>
      <c r="J95" s="6">
        <f t="shared" si="10"/>
        <v>0.25700000000000001</v>
      </c>
      <c r="K95" s="6">
        <f t="shared" si="10"/>
        <v>0.53</v>
      </c>
      <c r="L95" s="6">
        <f t="shared" si="10"/>
        <v>0</v>
      </c>
      <c r="M95" s="6">
        <f t="shared" si="10"/>
        <v>0.438</v>
      </c>
      <c r="N95" s="6">
        <f t="shared" si="10"/>
        <v>189.48</v>
      </c>
      <c r="O95" s="6">
        <f t="shared" si="10"/>
        <v>54.411999999999999</v>
      </c>
      <c r="P95" s="6">
        <f t="shared" si="10"/>
        <v>99.15</v>
      </c>
      <c r="Q95" s="7">
        <f t="shared" si="10"/>
        <v>2.8820000000000001</v>
      </c>
    </row>
    <row r="96" spans="1:17" ht="15.75" thickBot="1" x14ac:dyDescent="0.3">
      <c r="A96" s="90" t="s">
        <v>153</v>
      </c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2"/>
    </row>
    <row r="97" spans="1:17" x14ac:dyDescent="0.25">
      <c r="A97" s="77" t="s">
        <v>20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9"/>
    </row>
    <row r="98" spans="1:17" ht="34.5" customHeight="1" x14ac:dyDescent="0.25">
      <c r="A98" s="31" t="s">
        <v>154</v>
      </c>
      <c r="B98" s="72" t="s">
        <v>95</v>
      </c>
      <c r="C98" s="73"/>
      <c r="D98" s="1">
        <v>60</v>
      </c>
      <c r="E98" s="1">
        <v>40.51</v>
      </c>
      <c r="F98" s="2">
        <v>0.66</v>
      </c>
      <c r="G98" s="2">
        <v>0.12</v>
      </c>
      <c r="H98" s="2">
        <v>2.2799999999999998</v>
      </c>
      <c r="I98" s="8">
        <v>14</v>
      </c>
      <c r="J98" s="2">
        <v>3.5999999999999997E-2</v>
      </c>
      <c r="K98" s="2">
        <v>10</v>
      </c>
      <c r="L98" s="2">
        <v>0</v>
      </c>
      <c r="M98" s="2">
        <v>0.42</v>
      </c>
      <c r="N98" s="2">
        <v>8.4</v>
      </c>
      <c r="O98" s="2">
        <v>15.6</v>
      </c>
      <c r="P98" s="2">
        <v>12</v>
      </c>
      <c r="Q98" s="4">
        <v>0.34</v>
      </c>
    </row>
    <row r="99" spans="1:17" ht="34.5" customHeight="1" x14ac:dyDescent="0.25">
      <c r="A99" s="31" t="s">
        <v>157</v>
      </c>
      <c r="B99" s="67" t="s">
        <v>97</v>
      </c>
      <c r="C99" s="68"/>
      <c r="D99" s="1">
        <v>150</v>
      </c>
      <c r="E99" s="1"/>
      <c r="F99" s="2">
        <v>3.8340000000000001</v>
      </c>
      <c r="G99" s="2">
        <v>5.4340000000000002</v>
      </c>
      <c r="H99" s="2">
        <v>29.6</v>
      </c>
      <c r="I99" s="8">
        <v>210</v>
      </c>
      <c r="J99" s="2">
        <v>4.3999999999999997E-2</v>
      </c>
      <c r="K99" s="2">
        <v>0</v>
      </c>
      <c r="L99" s="2">
        <v>0.18</v>
      </c>
      <c r="M99" s="2">
        <v>0.28399999999999997</v>
      </c>
      <c r="N99" s="2">
        <v>11.46</v>
      </c>
      <c r="O99" s="2">
        <v>84.15</v>
      </c>
      <c r="P99" s="2">
        <v>13.33</v>
      </c>
      <c r="Q99" s="4">
        <v>0.01</v>
      </c>
    </row>
    <row r="100" spans="1:17" ht="31.5" customHeight="1" x14ac:dyDescent="0.25">
      <c r="A100" s="31" t="s">
        <v>156</v>
      </c>
      <c r="B100" s="72" t="s">
        <v>155</v>
      </c>
      <c r="C100" s="73"/>
      <c r="D100" s="1">
        <v>80</v>
      </c>
      <c r="E100" s="1">
        <v>7.26</v>
      </c>
      <c r="F100" s="2">
        <v>9.66</v>
      </c>
      <c r="G100" s="2">
        <v>12.412000000000001</v>
      </c>
      <c r="H100" s="2">
        <v>9.4499999999999993</v>
      </c>
      <c r="I100" s="8">
        <v>182</v>
      </c>
      <c r="J100" s="2">
        <v>0.16600000000000001</v>
      </c>
      <c r="K100" s="2">
        <v>3.8610000000000002</v>
      </c>
      <c r="L100" s="2">
        <v>0</v>
      </c>
      <c r="M100" s="2">
        <v>1.3640000000000001</v>
      </c>
      <c r="N100" s="2">
        <v>54.97</v>
      </c>
      <c r="O100" s="2">
        <v>155.02600000000001</v>
      </c>
      <c r="P100" s="2">
        <v>21.93</v>
      </c>
      <c r="Q100" s="4">
        <v>1.6779999999999999</v>
      </c>
    </row>
    <row r="101" spans="1:17" ht="46.5" customHeight="1" x14ac:dyDescent="0.25">
      <c r="A101" s="31" t="s">
        <v>158</v>
      </c>
      <c r="B101" s="67" t="s">
        <v>56</v>
      </c>
      <c r="C101" s="68"/>
      <c r="D101" s="23" t="s">
        <v>52</v>
      </c>
      <c r="E101" s="1"/>
      <c r="F101" s="60">
        <v>1.52</v>
      </c>
      <c r="G101" s="2">
        <v>1.35</v>
      </c>
      <c r="H101" s="2">
        <v>15.9</v>
      </c>
      <c r="I101" s="8">
        <v>81</v>
      </c>
      <c r="J101" s="2">
        <v>0.04</v>
      </c>
      <c r="K101" s="2">
        <v>1.33</v>
      </c>
      <c r="L101" s="2">
        <v>0.16</v>
      </c>
      <c r="M101" s="2">
        <v>0</v>
      </c>
      <c r="N101" s="2">
        <v>136.6</v>
      </c>
      <c r="O101" s="2">
        <v>92.8</v>
      </c>
      <c r="P101" s="2">
        <v>5.4</v>
      </c>
      <c r="Q101" s="4">
        <v>0.11</v>
      </c>
    </row>
    <row r="102" spans="1:17" ht="29.25" customHeight="1" x14ac:dyDescent="0.25">
      <c r="A102" s="3"/>
      <c r="B102" s="82" t="s">
        <v>165</v>
      </c>
      <c r="C102" s="83"/>
      <c r="D102" s="1">
        <v>20</v>
      </c>
      <c r="E102" s="1">
        <v>1.37</v>
      </c>
      <c r="F102" s="2">
        <v>1</v>
      </c>
      <c r="G102" s="2">
        <v>0.2</v>
      </c>
      <c r="H102" s="2">
        <v>9</v>
      </c>
      <c r="I102" s="8">
        <v>44</v>
      </c>
      <c r="J102" s="2">
        <v>1.4E-2</v>
      </c>
      <c r="K102" s="2">
        <v>0</v>
      </c>
      <c r="L102" s="2">
        <v>0</v>
      </c>
      <c r="M102" s="2">
        <v>0.108</v>
      </c>
      <c r="N102" s="2">
        <v>2.76</v>
      </c>
      <c r="O102" s="2">
        <v>12.72</v>
      </c>
      <c r="P102" s="2">
        <v>3</v>
      </c>
      <c r="Q102" s="4">
        <v>0.372</v>
      </c>
    </row>
    <row r="103" spans="1:17" x14ac:dyDescent="0.25">
      <c r="A103" s="3"/>
      <c r="B103" s="82" t="s">
        <v>1</v>
      </c>
      <c r="C103" s="83"/>
      <c r="D103" s="1">
        <v>30</v>
      </c>
      <c r="E103" s="20">
        <v>1.41</v>
      </c>
      <c r="F103" s="2">
        <v>2.2799999999999998</v>
      </c>
      <c r="G103" s="2">
        <v>0.24</v>
      </c>
      <c r="H103" s="2">
        <v>14.76</v>
      </c>
      <c r="I103" s="8">
        <v>71</v>
      </c>
      <c r="J103" s="2">
        <v>3.3000000000000002E-2</v>
      </c>
      <c r="K103" s="2">
        <v>0</v>
      </c>
      <c r="L103" s="2">
        <v>0</v>
      </c>
      <c r="M103" s="2">
        <v>0.33</v>
      </c>
      <c r="N103" s="2">
        <v>6</v>
      </c>
      <c r="O103" s="2">
        <v>19.5</v>
      </c>
      <c r="P103" s="2">
        <v>4.2</v>
      </c>
      <c r="Q103" s="4">
        <v>0.33</v>
      </c>
    </row>
    <row r="104" spans="1:17" ht="15.75" thickBot="1" x14ac:dyDescent="0.3">
      <c r="A104" s="74" t="s">
        <v>3</v>
      </c>
      <c r="B104" s="75"/>
      <c r="C104" s="76"/>
      <c r="D104" s="5"/>
      <c r="E104" s="21">
        <f t="shared" ref="E104:Q104" si="11">SUM(E98:E103)</f>
        <v>50.54999999999999</v>
      </c>
      <c r="F104" s="6">
        <f t="shared" si="11"/>
        <v>18.954000000000001</v>
      </c>
      <c r="G104" s="6">
        <f t="shared" si="11"/>
        <v>19.756</v>
      </c>
      <c r="H104" s="6">
        <f t="shared" si="11"/>
        <v>80.989999999999995</v>
      </c>
      <c r="I104" s="9">
        <f t="shared" si="11"/>
        <v>602</v>
      </c>
      <c r="J104" s="6">
        <f t="shared" si="11"/>
        <v>0.33299999999999996</v>
      </c>
      <c r="K104" s="6">
        <f t="shared" si="11"/>
        <v>15.191000000000001</v>
      </c>
      <c r="L104" s="6">
        <f t="shared" si="11"/>
        <v>0.33999999999999997</v>
      </c>
      <c r="M104" s="6">
        <f t="shared" si="11"/>
        <v>2.5060000000000002</v>
      </c>
      <c r="N104" s="6">
        <f t="shared" si="11"/>
        <v>220.19</v>
      </c>
      <c r="O104" s="6">
        <f t="shared" si="11"/>
        <v>379.79600000000005</v>
      </c>
      <c r="P104" s="6">
        <f t="shared" si="11"/>
        <v>59.86</v>
      </c>
      <c r="Q104" s="7">
        <f t="shared" si="11"/>
        <v>2.84</v>
      </c>
    </row>
    <row r="105" spans="1:17" ht="15.75" thickBot="1" x14ac:dyDescent="0.3">
      <c r="A105" s="77" t="s">
        <v>21</v>
      </c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9"/>
    </row>
    <row r="106" spans="1:17" ht="29.25" customHeight="1" x14ac:dyDescent="0.25">
      <c r="A106" s="31" t="s">
        <v>157</v>
      </c>
      <c r="B106" s="80" t="s">
        <v>97</v>
      </c>
      <c r="C106" s="81"/>
      <c r="D106" s="11">
        <v>180</v>
      </c>
      <c r="E106" s="11">
        <v>13.72</v>
      </c>
      <c r="F106" s="12">
        <v>4.5999999999999996</v>
      </c>
      <c r="G106" s="12">
        <v>6.52</v>
      </c>
      <c r="H106" s="12">
        <v>35.51</v>
      </c>
      <c r="I106" s="13">
        <v>252</v>
      </c>
      <c r="J106" s="12">
        <v>5.1999999999999998E-2</v>
      </c>
      <c r="K106" s="12">
        <v>0</v>
      </c>
      <c r="L106" s="12">
        <v>0.216</v>
      </c>
      <c r="M106" s="12">
        <v>0.316</v>
      </c>
      <c r="N106" s="12">
        <v>13.75</v>
      </c>
      <c r="O106" s="12">
        <v>100.98</v>
      </c>
      <c r="P106" s="12">
        <v>15.99</v>
      </c>
      <c r="Q106" s="14">
        <v>1.0999999999999999E-2</v>
      </c>
    </row>
    <row r="107" spans="1:17" ht="30" x14ac:dyDescent="0.25">
      <c r="A107" s="31" t="s">
        <v>159</v>
      </c>
      <c r="B107" s="104" t="s">
        <v>100</v>
      </c>
      <c r="C107" s="104"/>
      <c r="D107" s="1">
        <v>90</v>
      </c>
      <c r="E107" s="1">
        <v>17.27</v>
      </c>
      <c r="F107" s="2">
        <v>12.074999999999999</v>
      </c>
      <c r="G107" s="2">
        <v>13.96</v>
      </c>
      <c r="H107" s="2">
        <v>10.63</v>
      </c>
      <c r="I107" s="8">
        <v>204.75</v>
      </c>
      <c r="J107" s="2">
        <v>0.186</v>
      </c>
      <c r="K107" s="2">
        <v>4.34</v>
      </c>
      <c r="L107" s="2">
        <v>0</v>
      </c>
      <c r="M107" s="2">
        <v>1.53</v>
      </c>
      <c r="N107" s="2">
        <v>61.84</v>
      </c>
      <c r="O107" s="2">
        <v>174.4</v>
      </c>
      <c r="P107" s="2">
        <v>24.67</v>
      </c>
      <c r="Q107" s="4">
        <v>1.88</v>
      </c>
    </row>
    <row r="108" spans="1:17" x14ac:dyDescent="0.25">
      <c r="A108" s="31"/>
      <c r="B108" s="98" t="s">
        <v>160</v>
      </c>
      <c r="C108" s="99"/>
      <c r="D108" s="1">
        <v>60</v>
      </c>
      <c r="E108" s="1"/>
      <c r="F108" s="2">
        <v>4.5599999999999996</v>
      </c>
      <c r="G108" s="2">
        <v>0.48</v>
      </c>
      <c r="H108" s="2">
        <v>29.52</v>
      </c>
      <c r="I108" s="8">
        <v>142</v>
      </c>
      <c r="J108" s="2">
        <v>6.6000000000000003E-2</v>
      </c>
      <c r="K108" s="2">
        <v>0</v>
      </c>
      <c r="L108" s="2">
        <v>0</v>
      </c>
      <c r="M108" s="2">
        <v>0.66</v>
      </c>
      <c r="N108" s="2">
        <v>12</v>
      </c>
      <c r="O108" s="2">
        <v>39</v>
      </c>
      <c r="P108" s="2">
        <v>8.4</v>
      </c>
      <c r="Q108" s="4">
        <v>0.66</v>
      </c>
    </row>
    <row r="109" spans="1:17" ht="27.75" customHeight="1" x14ac:dyDescent="0.25">
      <c r="A109" s="31" t="s">
        <v>43</v>
      </c>
      <c r="B109" s="72" t="s">
        <v>15</v>
      </c>
      <c r="C109" s="73"/>
      <c r="D109" s="1" t="s">
        <v>7</v>
      </c>
      <c r="E109" s="1">
        <v>3.65</v>
      </c>
      <c r="F109" s="2">
        <v>0.53</v>
      </c>
      <c r="G109" s="2">
        <v>0</v>
      </c>
      <c r="H109" s="2">
        <v>9.4700000000000006</v>
      </c>
      <c r="I109" s="8">
        <v>40</v>
      </c>
      <c r="J109" s="2">
        <v>0</v>
      </c>
      <c r="K109" s="2">
        <v>0.27</v>
      </c>
      <c r="L109" s="2">
        <v>0</v>
      </c>
      <c r="M109" s="2">
        <v>0</v>
      </c>
      <c r="N109" s="2">
        <v>13.6</v>
      </c>
      <c r="O109" s="2">
        <v>22.13</v>
      </c>
      <c r="P109" s="2">
        <v>11.73</v>
      </c>
      <c r="Q109" s="4">
        <v>0.1</v>
      </c>
    </row>
    <row r="110" spans="1:17" x14ac:dyDescent="0.25">
      <c r="A110" s="3"/>
      <c r="B110" s="29" t="s">
        <v>164</v>
      </c>
      <c r="C110" s="29"/>
      <c r="D110" s="1">
        <v>20</v>
      </c>
      <c r="E110" s="1">
        <v>1.37</v>
      </c>
      <c r="F110" s="2">
        <v>1</v>
      </c>
      <c r="G110" s="2">
        <v>0.2</v>
      </c>
      <c r="H110" s="2">
        <v>9</v>
      </c>
      <c r="I110" s="8">
        <v>44</v>
      </c>
      <c r="J110" s="2">
        <v>1.4E-2</v>
      </c>
      <c r="K110" s="2">
        <v>0</v>
      </c>
      <c r="L110" s="2">
        <v>0</v>
      </c>
      <c r="M110" s="2">
        <v>0.108</v>
      </c>
      <c r="N110" s="2">
        <v>2.76</v>
      </c>
      <c r="O110" s="2">
        <v>12.72</v>
      </c>
      <c r="P110" s="2">
        <v>3</v>
      </c>
      <c r="Q110" s="4">
        <v>0.372</v>
      </c>
    </row>
    <row r="111" spans="1:17" ht="15.75" thickBot="1" x14ac:dyDescent="0.3">
      <c r="A111" s="100" t="s">
        <v>3</v>
      </c>
      <c r="B111" s="101"/>
      <c r="C111" s="101"/>
      <c r="D111" s="5"/>
      <c r="E111" s="21">
        <f t="shared" ref="E111:Q111" si="12">SUM(E106:E110)</f>
        <v>36.01</v>
      </c>
      <c r="F111" s="6">
        <f t="shared" si="12"/>
        <v>22.764999999999997</v>
      </c>
      <c r="G111" s="6">
        <f t="shared" si="12"/>
        <v>21.16</v>
      </c>
      <c r="H111" s="6">
        <f t="shared" si="12"/>
        <v>94.13</v>
      </c>
      <c r="I111" s="9">
        <f t="shared" si="12"/>
        <v>682.75</v>
      </c>
      <c r="J111" s="6">
        <f t="shared" si="12"/>
        <v>0.318</v>
      </c>
      <c r="K111" s="6">
        <f t="shared" si="12"/>
        <v>4.6099999999999994</v>
      </c>
      <c r="L111" s="6">
        <f t="shared" si="12"/>
        <v>0.216</v>
      </c>
      <c r="M111" s="6">
        <f t="shared" si="12"/>
        <v>2.6140000000000003</v>
      </c>
      <c r="N111" s="6">
        <f t="shared" si="12"/>
        <v>103.95</v>
      </c>
      <c r="O111" s="6">
        <f t="shared" si="12"/>
        <v>349.23</v>
      </c>
      <c r="P111" s="6">
        <f t="shared" si="12"/>
        <v>63.790000000000006</v>
      </c>
      <c r="Q111" s="7">
        <f t="shared" si="12"/>
        <v>3.0229999999999997</v>
      </c>
    </row>
    <row r="112" spans="1:17" ht="15.75" thickBot="1" x14ac:dyDescent="0.3">
      <c r="A112" s="94" t="s">
        <v>22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6"/>
    </row>
    <row r="113" spans="1:17" ht="40.5" customHeight="1" x14ac:dyDescent="0.25">
      <c r="A113" s="36" t="s">
        <v>161</v>
      </c>
      <c r="B113" s="80" t="s">
        <v>102</v>
      </c>
      <c r="C113" s="81"/>
      <c r="D113" s="11" t="s">
        <v>103</v>
      </c>
      <c r="E113" s="11">
        <v>5.99</v>
      </c>
      <c r="F113" s="12">
        <v>9</v>
      </c>
      <c r="G113" s="12">
        <v>5.4</v>
      </c>
      <c r="H113" s="12">
        <v>38.9</v>
      </c>
      <c r="I113" s="13">
        <v>253</v>
      </c>
      <c r="J113" s="12">
        <v>0.24</v>
      </c>
      <c r="K113" s="12">
        <v>5.59</v>
      </c>
      <c r="L113" s="12">
        <v>0</v>
      </c>
      <c r="M113" s="12">
        <v>0</v>
      </c>
      <c r="N113" s="12">
        <v>46.41</v>
      </c>
      <c r="O113" s="12">
        <v>0</v>
      </c>
      <c r="P113" s="12">
        <v>52.31</v>
      </c>
      <c r="Q113" s="14">
        <v>2.77</v>
      </c>
    </row>
    <row r="114" spans="1:17" ht="40.5" customHeight="1" x14ac:dyDescent="0.25">
      <c r="A114" s="37"/>
      <c r="B114" s="67" t="s">
        <v>163</v>
      </c>
      <c r="C114" s="68"/>
      <c r="D114" s="15">
        <v>20</v>
      </c>
      <c r="E114" s="15"/>
      <c r="F114" s="16">
        <v>1</v>
      </c>
      <c r="G114" s="16"/>
      <c r="H114" s="16"/>
      <c r="I114" s="18"/>
      <c r="J114" s="16"/>
      <c r="K114" s="16"/>
      <c r="L114" s="16"/>
      <c r="M114" s="16"/>
      <c r="N114" s="16"/>
      <c r="O114" s="16"/>
      <c r="P114" s="16"/>
      <c r="Q114" s="17"/>
    </row>
    <row r="115" spans="1:17" ht="27.75" customHeight="1" x14ac:dyDescent="0.25">
      <c r="A115" s="31" t="s">
        <v>162</v>
      </c>
      <c r="B115" s="72" t="s">
        <v>15</v>
      </c>
      <c r="C115" s="73"/>
      <c r="D115" s="1" t="s">
        <v>7</v>
      </c>
      <c r="E115" s="1">
        <v>3.65</v>
      </c>
      <c r="F115" s="2">
        <v>0.53</v>
      </c>
      <c r="G115" s="2">
        <v>0</v>
      </c>
      <c r="H115" s="2">
        <v>9.4700000000000006</v>
      </c>
      <c r="I115" s="8">
        <v>44</v>
      </c>
      <c r="J115" s="2">
        <v>1.4E-2</v>
      </c>
      <c r="K115" s="2">
        <v>0</v>
      </c>
      <c r="L115" s="2">
        <v>0</v>
      </c>
      <c r="M115" s="2">
        <v>0.108</v>
      </c>
      <c r="N115" s="2">
        <v>2.76</v>
      </c>
      <c r="O115" s="2">
        <v>12.72</v>
      </c>
      <c r="P115" s="2">
        <v>3</v>
      </c>
      <c r="Q115" s="4">
        <v>0.372</v>
      </c>
    </row>
    <row r="116" spans="1:17" x14ac:dyDescent="0.25">
      <c r="A116" s="3"/>
      <c r="B116" s="25" t="s">
        <v>1</v>
      </c>
      <c r="C116" s="26"/>
      <c r="D116" s="1">
        <v>30</v>
      </c>
      <c r="E116" s="20">
        <v>1.41</v>
      </c>
      <c r="F116" s="2">
        <v>2.2799999999999998</v>
      </c>
      <c r="G116" s="2">
        <v>0.24</v>
      </c>
      <c r="H116" s="2">
        <v>14.76</v>
      </c>
      <c r="I116" s="8">
        <v>71</v>
      </c>
      <c r="J116" s="2">
        <v>3.3000000000000002E-2</v>
      </c>
      <c r="K116" s="2"/>
      <c r="L116" s="2"/>
      <c r="M116" s="2">
        <v>0.33</v>
      </c>
      <c r="N116" s="2">
        <v>6</v>
      </c>
      <c r="O116" s="2">
        <v>19.5</v>
      </c>
      <c r="P116" s="2">
        <v>4.2</v>
      </c>
      <c r="Q116" s="4">
        <v>0.33</v>
      </c>
    </row>
    <row r="117" spans="1:17" ht="15.75" thickBot="1" x14ac:dyDescent="0.3">
      <c r="A117" s="74" t="s">
        <v>3</v>
      </c>
      <c r="B117" s="75"/>
      <c r="C117" s="76"/>
      <c r="D117" s="5"/>
      <c r="E117" s="21">
        <f t="shared" ref="E117:Q117" si="13">SUM(E113:E116)</f>
        <v>11.05</v>
      </c>
      <c r="F117" s="6">
        <f t="shared" si="13"/>
        <v>12.809999999999999</v>
      </c>
      <c r="G117" s="6">
        <f t="shared" si="13"/>
        <v>5.6400000000000006</v>
      </c>
      <c r="H117" s="6">
        <f t="shared" si="13"/>
        <v>63.129999999999995</v>
      </c>
      <c r="I117" s="9">
        <f t="shared" si="13"/>
        <v>368</v>
      </c>
      <c r="J117" s="6">
        <f t="shared" si="13"/>
        <v>0.28700000000000003</v>
      </c>
      <c r="K117" s="6">
        <f t="shared" si="13"/>
        <v>5.59</v>
      </c>
      <c r="L117" s="6">
        <f t="shared" si="13"/>
        <v>0</v>
      </c>
      <c r="M117" s="6">
        <f t="shared" si="13"/>
        <v>0.438</v>
      </c>
      <c r="N117" s="6">
        <f t="shared" si="13"/>
        <v>55.169999999999995</v>
      </c>
      <c r="O117" s="6">
        <f t="shared" si="13"/>
        <v>32.22</v>
      </c>
      <c r="P117" s="6">
        <f t="shared" si="13"/>
        <v>59.510000000000005</v>
      </c>
      <c r="Q117" s="7">
        <f t="shared" si="13"/>
        <v>3.472</v>
      </c>
    </row>
    <row r="118" spans="1:17" ht="15.75" thickBot="1" x14ac:dyDescent="0.3">
      <c r="A118" s="90" t="s">
        <v>174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2"/>
    </row>
    <row r="119" spans="1:17" ht="15.75" thickBot="1" x14ac:dyDescent="0.3">
      <c r="A119" s="84" t="s">
        <v>20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6"/>
    </row>
    <row r="120" spans="1:17" x14ac:dyDescent="0.25">
      <c r="A120" s="61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3"/>
    </row>
    <row r="121" spans="1:17" ht="45" customHeight="1" x14ac:dyDescent="0.25">
      <c r="A121" s="31" t="s">
        <v>113</v>
      </c>
      <c r="B121" s="93" t="s">
        <v>105</v>
      </c>
      <c r="C121" s="93"/>
      <c r="D121" s="1">
        <v>100</v>
      </c>
      <c r="E121" s="1">
        <v>4.79</v>
      </c>
      <c r="F121" s="2">
        <v>0.4</v>
      </c>
      <c r="G121" s="2">
        <v>0.4</v>
      </c>
      <c r="H121" s="2">
        <v>7.35</v>
      </c>
      <c r="I121" s="8">
        <v>47</v>
      </c>
      <c r="J121" s="2">
        <v>0.03</v>
      </c>
      <c r="K121" s="2">
        <v>8</v>
      </c>
      <c r="L121" s="2">
        <v>0</v>
      </c>
      <c r="M121" s="2">
        <v>0.1</v>
      </c>
      <c r="N121" s="2">
        <v>16</v>
      </c>
      <c r="O121" s="2">
        <v>11</v>
      </c>
      <c r="P121" s="2">
        <v>9</v>
      </c>
      <c r="Q121" s="4">
        <v>0.03</v>
      </c>
    </row>
    <row r="122" spans="1:17" ht="45" customHeight="1" x14ac:dyDescent="0.25">
      <c r="A122" s="3" t="s">
        <v>175</v>
      </c>
      <c r="B122" s="67" t="s">
        <v>85</v>
      </c>
      <c r="C122" s="68"/>
      <c r="D122" s="1">
        <v>60</v>
      </c>
      <c r="E122" s="1"/>
      <c r="F122" s="2">
        <v>3.5</v>
      </c>
      <c r="G122" s="2">
        <v>6.11</v>
      </c>
      <c r="H122" s="2">
        <v>9.9</v>
      </c>
      <c r="I122" s="8">
        <v>124</v>
      </c>
      <c r="J122" s="2" t="s">
        <v>176</v>
      </c>
      <c r="K122" s="2">
        <v>11.31</v>
      </c>
      <c r="L122" s="2">
        <v>0</v>
      </c>
      <c r="M122" s="2" t="s">
        <v>177</v>
      </c>
      <c r="N122" s="2">
        <v>126.88</v>
      </c>
      <c r="O122" s="2">
        <v>120.41</v>
      </c>
      <c r="P122" s="2">
        <v>41.33</v>
      </c>
      <c r="Q122" s="4">
        <v>1.9</v>
      </c>
    </row>
    <row r="123" spans="1:17" ht="30.75" customHeight="1" x14ac:dyDescent="0.25">
      <c r="A123" s="64" t="s">
        <v>178</v>
      </c>
      <c r="B123" s="72" t="s">
        <v>10</v>
      </c>
      <c r="C123" s="73"/>
      <c r="D123" s="1" t="s">
        <v>14</v>
      </c>
      <c r="E123" s="1">
        <v>33.19</v>
      </c>
      <c r="F123" s="2">
        <v>10.34</v>
      </c>
      <c r="G123" s="2">
        <v>12.175000000000001</v>
      </c>
      <c r="H123" s="2">
        <v>20.34</v>
      </c>
      <c r="I123" s="8">
        <v>237</v>
      </c>
      <c r="J123" s="2">
        <v>0.159</v>
      </c>
      <c r="K123" s="2">
        <v>0.49099999999999999</v>
      </c>
      <c r="L123" s="2">
        <v>0.18</v>
      </c>
      <c r="M123" s="2">
        <v>1.2829999999999999</v>
      </c>
      <c r="N123" s="2">
        <v>79.456000000000003</v>
      </c>
      <c r="O123" s="2">
        <v>239.018</v>
      </c>
      <c r="P123" s="2">
        <v>10.57</v>
      </c>
      <c r="Q123" s="4">
        <v>0.01</v>
      </c>
    </row>
    <row r="124" spans="1:17" ht="26.25" customHeight="1" x14ac:dyDescent="0.25">
      <c r="A124" s="31" t="s">
        <v>125</v>
      </c>
      <c r="B124" s="72" t="s">
        <v>179</v>
      </c>
      <c r="C124" s="73"/>
      <c r="D124" s="23" t="s">
        <v>9</v>
      </c>
      <c r="E124" s="1">
        <v>1.89</v>
      </c>
      <c r="F124" s="2">
        <v>8.4000000000000005E-2</v>
      </c>
      <c r="G124" s="2">
        <v>1.2E-2</v>
      </c>
      <c r="H124" s="2">
        <v>15.185</v>
      </c>
      <c r="I124" s="8">
        <v>62</v>
      </c>
      <c r="J124" s="2">
        <v>3.0000000000000001E-3</v>
      </c>
      <c r="K124" s="2">
        <v>2.8</v>
      </c>
      <c r="L124" s="2">
        <v>0</v>
      </c>
      <c r="M124" s="2">
        <v>1.4E-2</v>
      </c>
      <c r="N124" s="2">
        <v>3.25</v>
      </c>
      <c r="O124" s="2">
        <v>1.54</v>
      </c>
      <c r="P124" s="2">
        <v>0.84</v>
      </c>
      <c r="Q124" s="4">
        <v>6.7000000000000004E-2</v>
      </c>
    </row>
    <row r="125" spans="1:17" ht="15" customHeight="1" x14ac:dyDescent="0.25">
      <c r="A125" s="3"/>
      <c r="B125" s="82" t="s">
        <v>184</v>
      </c>
      <c r="C125" s="83"/>
      <c r="D125" s="1">
        <v>20</v>
      </c>
      <c r="E125" s="1">
        <v>1.37</v>
      </c>
      <c r="F125" s="2">
        <v>1</v>
      </c>
      <c r="G125" s="2">
        <v>0.2</v>
      </c>
      <c r="H125" s="2">
        <v>9</v>
      </c>
      <c r="I125" s="8">
        <v>44</v>
      </c>
      <c r="J125" s="2">
        <v>1.4E-2</v>
      </c>
      <c r="K125" s="2">
        <v>0</v>
      </c>
      <c r="L125" s="2">
        <v>0</v>
      </c>
      <c r="M125" s="2">
        <v>0.108</v>
      </c>
      <c r="N125" s="2">
        <v>2.76</v>
      </c>
      <c r="O125" s="2">
        <v>12.72</v>
      </c>
      <c r="P125" s="2">
        <v>3</v>
      </c>
      <c r="Q125" s="4">
        <v>0.372</v>
      </c>
    </row>
    <row r="126" spans="1:17" x14ac:dyDescent="0.25">
      <c r="A126" s="3"/>
      <c r="B126" s="82" t="s">
        <v>1</v>
      </c>
      <c r="C126" s="83"/>
      <c r="D126" s="1">
        <v>30</v>
      </c>
      <c r="E126" s="20">
        <v>1.41</v>
      </c>
      <c r="F126" s="2">
        <v>2.2799999999999998</v>
      </c>
      <c r="G126" s="2">
        <v>0.24</v>
      </c>
      <c r="H126" s="2">
        <v>14.76</v>
      </c>
      <c r="I126" s="8">
        <v>71</v>
      </c>
      <c r="J126" s="2">
        <v>3.3000000000000002E-2</v>
      </c>
      <c r="K126" s="2">
        <v>0</v>
      </c>
      <c r="L126" s="2">
        <v>0</v>
      </c>
      <c r="M126" s="2">
        <v>0.33</v>
      </c>
      <c r="N126" s="2">
        <v>6</v>
      </c>
      <c r="O126" s="2">
        <v>19.5</v>
      </c>
      <c r="P126" s="2">
        <v>4.2</v>
      </c>
      <c r="Q126" s="4">
        <v>0.33</v>
      </c>
    </row>
    <row r="127" spans="1:17" ht="15.75" thickBot="1" x14ac:dyDescent="0.3">
      <c r="A127" s="74" t="s">
        <v>3</v>
      </c>
      <c r="B127" s="75"/>
      <c r="C127" s="76"/>
      <c r="D127" s="5"/>
      <c r="E127" s="24">
        <f t="shared" ref="E127:Q127" si="14">SUM(E121:E126)</f>
        <v>42.649999999999991</v>
      </c>
      <c r="F127" s="6">
        <f t="shared" si="14"/>
        <v>17.603999999999999</v>
      </c>
      <c r="G127" s="6">
        <f t="shared" si="14"/>
        <v>19.137</v>
      </c>
      <c r="H127" s="6">
        <f t="shared" si="14"/>
        <v>76.535000000000011</v>
      </c>
      <c r="I127" s="9">
        <f t="shared" si="14"/>
        <v>585</v>
      </c>
      <c r="J127" s="6">
        <f t="shared" si="14"/>
        <v>0.23900000000000002</v>
      </c>
      <c r="K127" s="6">
        <f t="shared" si="14"/>
        <v>22.601000000000003</v>
      </c>
      <c r="L127" s="6">
        <f t="shared" si="14"/>
        <v>0.18</v>
      </c>
      <c r="M127" s="6">
        <f t="shared" si="14"/>
        <v>1.8350000000000002</v>
      </c>
      <c r="N127" s="6">
        <f t="shared" si="14"/>
        <v>234.346</v>
      </c>
      <c r="O127" s="6">
        <f t="shared" si="14"/>
        <v>404.18800000000005</v>
      </c>
      <c r="P127" s="6">
        <f t="shared" si="14"/>
        <v>68.940000000000012</v>
      </c>
      <c r="Q127" s="7">
        <f t="shared" si="14"/>
        <v>2.7090000000000001</v>
      </c>
    </row>
    <row r="128" spans="1:17" x14ac:dyDescent="0.25">
      <c r="A128" s="77" t="s">
        <v>21</v>
      </c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9"/>
    </row>
    <row r="129" spans="1:17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6"/>
    </row>
    <row r="130" spans="1:17" ht="31.5" customHeight="1" x14ac:dyDescent="0.25">
      <c r="A130" s="57" t="s">
        <v>113</v>
      </c>
      <c r="B130" s="105" t="s">
        <v>182</v>
      </c>
      <c r="C130" s="106"/>
      <c r="D130" s="65">
        <v>100</v>
      </c>
      <c r="E130" s="65"/>
      <c r="F130" s="65">
        <v>0.4</v>
      </c>
      <c r="G130" s="65">
        <v>0.4</v>
      </c>
      <c r="H130" s="65">
        <v>7.35</v>
      </c>
      <c r="I130" s="65">
        <v>47</v>
      </c>
      <c r="J130" s="65">
        <v>0.03</v>
      </c>
      <c r="K130" s="65">
        <v>8</v>
      </c>
      <c r="L130" s="65">
        <v>0</v>
      </c>
      <c r="M130" s="65">
        <v>0.1</v>
      </c>
      <c r="N130" s="65">
        <v>16</v>
      </c>
      <c r="O130" s="65">
        <v>11</v>
      </c>
      <c r="P130" s="65">
        <v>9</v>
      </c>
      <c r="Q130" s="65">
        <v>0.03</v>
      </c>
    </row>
    <row r="131" spans="1:17" ht="36.75" customHeight="1" x14ac:dyDescent="0.25">
      <c r="A131" s="31" t="s">
        <v>180</v>
      </c>
      <c r="B131" s="72" t="s">
        <v>181</v>
      </c>
      <c r="C131" s="73"/>
      <c r="D131" s="1" t="s">
        <v>14</v>
      </c>
      <c r="E131" s="1">
        <v>8.24</v>
      </c>
      <c r="F131" s="20">
        <v>10.34</v>
      </c>
      <c r="G131" s="20">
        <v>12.175000000000001</v>
      </c>
      <c r="H131" s="20">
        <v>20.34</v>
      </c>
      <c r="I131" s="20">
        <v>237</v>
      </c>
      <c r="J131" s="20">
        <v>0.159</v>
      </c>
      <c r="K131" s="20">
        <v>0.49099999999999999</v>
      </c>
      <c r="L131" s="20">
        <v>0.18</v>
      </c>
      <c r="M131" s="20">
        <v>1.2829999999999999</v>
      </c>
      <c r="N131" s="20">
        <v>79.456000000000003</v>
      </c>
      <c r="O131" s="20">
        <v>239.018</v>
      </c>
      <c r="P131" s="20">
        <v>10.57</v>
      </c>
      <c r="Q131" s="32">
        <v>0.01</v>
      </c>
    </row>
    <row r="132" spans="1:17" ht="36.75" customHeight="1" x14ac:dyDescent="0.25">
      <c r="A132" s="31"/>
      <c r="B132" s="67" t="s">
        <v>112</v>
      </c>
      <c r="C132" s="68"/>
      <c r="D132" s="1">
        <v>30</v>
      </c>
      <c r="E132" s="1"/>
      <c r="F132" s="20">
        <v>2.2799999999999998</v>
      </c>
      <c r="G132" s="20">
        <v>0.24</v>
      </c>
      <c r="H132" s="20">
        <v>14.76</v>
      </c>
      <c r="I132" s="20">
        <v>71</v>
      </c>
      <c r="J132" s="20">
        <v>3.3000000000000002E-2</v>
      </c>
      <c r="K132" s="20">
        <v>0</v>
      </c>
      <c r="L132" s="20">
        <v>0</v>
      </c>
      <c r="M132" s="20">
        <v>0.33</v>
      </c>
      <c r="N132" s="20">
        <v>6</v>
      </c>
      <c r="O132" s="20">
        <v>19.5</v>
      </c>
      <c r="P132" s="20">
        <v>4.2</v>
      </c>
      <c r="Q132" s="32">
        <v>0.33</v>
      </c>
    </row>
    <row r="133" spans="1:17" ht="36.75" customHeight="1" x14ac:dyDescent="0.25">
      <c r="A133" s="31"/>
      <c r="B133" s="67" t="s">
        <v>183</v>
      </c>
      <c r="C133" s="68"/>
      <c r="D133" s="1">
        <v>20</v>
      </c>
      <c r="E133" s="1"/>
      <c r="F133" s="20">
        <v>1</v>
      </c>
      <c r="G133" s="20">
        <v>0.2</v>
      </c>
      <c r="H133" s="20">
        <v>9</v>
      </c>
      <c r="I133" s="20">
        <v>44</v>
      </c>
      <c r="J133" s="20">
        <v>1.4E-2</v>
      </c>
      <c r="K133" s="20">
        <v>0</v>
      </c>
      <c r="L133" s="20">
        <v>0</v>
      </c>
      <c r="M133" s="20">
        <v>0.108</v>
      </c>
      <c r="N133" s="20">
        <v>2.76</v>
      </c>
      <c r="O133" s="20">
        <v>12.72</v>
      </c>
      <c r="P133" s="20">
        <v>3</v>
      </c>
      <c r="Q133" s="32">
        <v>0.372</v>
      </c>
    </row>
    <row r="134" spans="1:17" x14ac:dyDescent="0.25">
      <c r="A134" s="3" t="s">
        <v>11</v>
      </c>
      <c r="B134" s="72" t="s">
        <v>185</v>
      </c>
      <c r="C134" s="73"/>
      <c r="D134" s="1" t="s">
        <v>7</v>
      </c>
      <c r="E134" s="1">
        <v>1.89</v>
      </c>
      <c r="F134" s="2">
        <v>0.53</v>
      </c>
      <c r="G134" s="2">
        <v>0</v>
      </c>
      <c r="H134" s="2">
        <v>9.4700000000000006</v>
      </c>
      <c r="I134" s="8">
        <v>40</v>
      </c>
      <c r="J134" s="2">
        <v>0</v>
      </c>
      <c r="K134" s="2">
        <v>0.27</v>
      </c>
      <c r="L134" s="2">
        <v>0</v>
      </c>
      <c r="M134" s="2">
        <v>0</v>
      </c>
      <c r="N134" s="2">
        <v>13.6</v>
      </c>
      <c r="O134" s="2">
        <v>22.13</v>
      </c>
      <c r="P134" s="2">
        <v>11.73</v>
      </c>
      <c r="Q134" s="4">
        <v>0.1</v>
      </c>
    </row>
    <row r="135" spans="1:17" ht="15.75" thickBot="1" x14ac:dyDescent="0.3">
      <c r="A135" s="74" t="s">
        <v>3</v>
      </c>
      <c r="B135" s="75"/>
      <c r="C135" s="76"/>
      <c r="D135" s="5"/>
      <c r="E135" s="24">
        <f t="shared" ref="E135:L135" si="15">SUM(E131:E134)</f>
        <v>10.130000000000001</v>
      </c>
      <c r="F135" s="6">
        <v>14.55</v>
      </c>
      <c r="G135" s="6">
        <v>13.015000000000001</v>
      </c>
      <c r="H135" s="6">
        <v>60.92</v>
      </c>
      <c r="I135" s="9">
        <v>439</v>
      </c>
      <c r="J135" s="6">
        <v>0.23599999999999999</v>
      </c>
      <c r="K135" s="6">
        <v>8.7609999999999992</v>
      </c>
      <c r="L135" s="6">
        <f t="shared" si="15"/>
        <v>0.18</v>
      </c>
      <c r="M135" s="6">
        <v>1.821</v>
      </c>
      <c r="N135" s="6">
        <v>117.81</v>
      </c>
      <c r="O135" s="6">
        <v>304.36</v>
      </c>
      <c r="P135" s="6">
        <v>38.5</v>
      </c>
      <c r="Q135" s="7">
        <v>0.84199999999999997</v>
      </c>
    </row>
  </sheetData>
  <mergeCells count="116">
    <mergeCell ref="B102:C102"/>
    <mergeCell ref="B103:C103"/>
    <mergeCell ref="B125:C125"/>
    <mergeCell ref="B126:C126"/>
    <mergeCell ref="B100:C100"/>
    <mergeCell ref="B98:C98"/>
    <mergeCell ref="B48:C48"/>
    <mergeCell ref="B65:C65"/>
    <mergeCell ref="A67:C67"/>
    <mergeCell ref="B77:C77"/>
    <mergeCell ref="A59:C59"/>
    <mergeCell ref="B53:C53"/>
    <mergeCell ref="A51:Q51"/>
    <mergeCell ref="A75:Q75"/>
    <mergeCell ref="B76:C76"/>
    <mergeCell ref="A52:Q52"/>
    <mergeCell ref="B54:C54"/>
    <mergeCell ref="B55:C55"/>
    <mergeCell ref="B56:C56"/>
    <mergeCell ref="A73:C73"/>
    <mergeCell ref="B61:C61"/>
    <mergeCell ref="B70:C70"/>
    <mergeCell ref="A60:Q60"/>
    <mergeCell ref="B62:C62"/>
    <mergeCell ref="A97:Q97"/>
    <mergeCell ref="B46:C46"/>
    <mergeCell ref="A95:C95"/>
    <mergeCell ref="A96:Q96"/>
    <mergeCell ref="A74:Q74"/>
    <mergeCell ref="B78:C78"/>
    <mergeCell ref="A68:Q68"/>
    <mergeCell ref="B71:C71"/>
    <mergeCell ref="B69:C69"/>
    <mergeCell ref="B91:C91"/>
    <mergeCell ref="A90:Q90"/>
    <mergeCell ref="B93:C93"/>
    <mergeCell ref="B64:C64"/>
    <mergeCell ref="B79:C79"/>
    <mergeCell ref="A82:C82"/>
    <mergeCell ref="A83:Q83"/>
    <mergeCell ref="B84:C84"/>
    <mergeCell ref="A50:C50"/>
    <mergeCell ref="B47:C47"/>
    <mergeCell ref="B92:C92"/>
    <mergeCell ref="B131:C131"/>
    <mergeCell ref="B134:C134"/>
    <mergeCell ref="A135:C135"/>
    <mergeCell ref="A104:C104"/>
    <mergeCell ref="A119:Q119"/>
    <mergeCell ref="B123:C123"/>
    <mergeCell ref="B121:C121"/>
    <mergeCell ref="A105:Q105"/>
    <mergeCell ref="B106:C106"/>
    <mergeCell ref="B107:C107"/>
    <mergeCell ref="B109:C109"/>
    <mergeCell ref="A111:C111"/>
    <mergeCell ref="A112:Q112"/>
    <mergeCell ref="B113:C113"/>
    <mergeCell ref="A117:C117"/>
    <mergeCell ref="B115:C115"/>
    <mergeCell ref="A128:Q128"/>
    <mergeCell ref="A118:Q118"/>
    <mergeCell ref="B124:C124"/>
    <mergeCell ref="A127:C127"/>
    <mergeCell ref="B130:C130"/>
    <mergeCell ref="B133:C133"/>
    <mergeCell ref="B132:C132"/>
    <mergeCell ref="A1:C1"/>
    <mergeCell ref="M1:O1"/>
    <mergeCell ref="M2:Q2"/>
    <mergeCell ref="A3:C3"/>
    <mergeCell ref="M3:P3"/>
    <mergeCell ref="A7:Q7"/>
    <mergeCell ref="A6:Q6"/>
    <mergeCell ref="B8:C8"/>
    <mergeCell ref="B10:C10"/>
    <mergeCell ref="B9:C9"/>
    <mergeCell ref="A44:C44"/>
    <mergeCell ref="A45:Q45"/>
    <mergeCell ref="B27:C27"/>
    <mergeCell ref="B19:C19"/>
    <mergeCell ref="B20:C20"/>
    <mergeCell ref="B21:C21"/>
    <mergeCell ref="B26:C26"/>
    <mergeCell ref="A4:C4"/>
    <mergeCell ref="M4:P4"/>
    <mergeCell ref="B12:C12"/>
    <mergeCell ref="B13:C13"/>
    <mergeCell ref="A16:C16"/>
    <mergeCell ref="A17:Q17"/>
    <mergeCell ref="B18:C18"/>
    <mergeCell ref="B11:C11"/>
    <mergeCell ref="B99:C99"/>
    <mergeCell ref="B101:C101"/>
    <mergeCell ref="B108:C108"/>
    <mergeCell ref="B114:C114"/>
    <mergeCell ref="B122:C122"/>
    <mergeCell ref="A23:C23"/>
    <mergeCell ref="A30:Q30"/>
    <mergeCell ref="B63:C63"/>
    <mergeCell ref="B85:C85"/>
    <mergeCell ref="B86:C86"/>
    <mergeCell ref="A89:C89"/>
    <mergeCell ref="B32:C32"/>
    <mergeCell ref="B33:C33"/>
    <mergeCell ref="B34:C34"/>
    <mergeCell ref="A24:Q24"/>
    <mergeCell ref="B25:C25"/>
    <mergeCell ref="B28:C28"/>
    <mergeCell ref="A29:C29"/>
    <mergeCell ref="A37:C37"/>
    <mergeCell ref="A31:Q31"/>
    <mergeCell ref="B39:C39"/>
    <mergeCell ref="A38:Q38"/>
    <mergeCell ref="B40:C40"/>
    <mergeCell ref="B41:C4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01.03.2021г-06.03.2021г Школам</vt:lpstr>
      <vt:lpstr>01.03.2021г-06.03.2021г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Старостин Андрей Владимирович</dc:creator>
  <cp:lastModifiedBy>nur_gryaznevall</cp:lastModifiedBy>
  <cp:lastPrinted>2022-11-02T04:47:24Z</cp:lastPrinted>
  <dcterms:created xsi:type="dcterms:W3CDTF">2020-08-20T19:26:19Z</dcterms:created>
  <dcterms:modified xsi:type="dcterms:W3CDTF">2022-11-03T12:35:03Z</dcterms:modified>
</cp:coreProperties>
</file>